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jessica\Desktop\"/>
    </mc:Choice>
  </mc:AlternateContent>
  <xr:revisionPtr revIDLastSave="0" documentId="13_ncr:1_{75D3AA1A-81B0-4D80-8904-6144BAA7D99E}" xr6:coauthVersionLast="47" xr6:coauthVersionMax="47" xr10:uidLastSave="{00000000-0000-0000-0000-000000000000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5" i="1" l="1"/>
  <c r="G415" i="1" s="1"/>
  <c r="F414" i="1"/>
  <c r="G414" i="1" s="1"/>
  <c r="J417" i="1"/>
  <c r="I417" i="1"/>
  <c r="H417" i="1"/>
  <c r="J416" i="1"/>
  <c r="I416" i="1"/>
  <c r="H416" i="1"/>
  <c r="J415" i="1"/>
  <c r="I415" i="1"/>
  <c r="H415" i="1"/>
  <c r="J414" i="1"/>
  <c r="I414" i="1"/>
  <c r="H414" i="1"/>
  <c r="J413" i="1"/>
  <c r="I413" i="1"/>
  <c r="H413" i="1"/>
  <c r="F410" i="1"/>
  <c r="G410" i="1" s="1"/>
  <c r="F409" i="1" l="1"/>
  <c r="G409" i="1" s="1"/>
  <c r="J412" i="1" l="1"/>
  <c r="I412" i="1"/>
  <c r="H412" i="1"/>
  <c r="J411" i="1"/>
  <c r="I411" i="1"/>
  <c r="H411" i="1"/>
  <c r="J410" i="1"/>
  <c r="I410" i="1"/>
  <c r="H410" i="1"/>
  <c r="J409" i="1"/>
  <c r="I409" i="1"/>
  <c r="H409" i="1"/>
  <c r="J408" i="1"/>
  <c r="I408" i="1"/>
  <c r="H408" i="1"/>
  <c r="J407" i="1"/>
  <c r="I407" i="1"/>
  <c r="H407" i="1"/>
  <c r="J406" i="1"/>
  <c r="I406" i="1"/>
  <c r="H406" i="1"/>
  <c r="H405" i="1"/>
  <c r="J404" i="1"/>
  <c r="J403" i="1"/>
  <c r="I403" i="1"/>
  <c r="H403" i="1"/>
  <c r="J402" i="1"/>
  <c r="I402" i="1"/>
  <c r="H402" i="1"/>
  <c r="J401" i="1"/>
  <c r="I401" i="1"/>
  <c r="H401" i="1"/>
  <c r="J400" i="1"/>
  <c r="I400" i="1"/>
  <c r="H400" i="1"/>
  <c r="J399" i="1"/>
  <c r="I399" i="1"/>
  <c r="H399" i="1"/>
  <c r="J398" i="1"/>
  <c r="I398" i="1"/>
  <c r="H398" i="1"/>
  <c r="F395" i="1"/>
  <c r="G395" i="1" s="1"/>
  <c r="F394" i="1"/>
  <c r="G394" i="1" s="1"/>
  <c r="J397" i="1"/>
  <c r="I397" i="1"/>
  <c r="H397" i="1"/>
  <c r="J396" i="1"/>
  <c r="I396" i="1"/>
  <c r="H396" i="1"/>
  <c r="J393" i="1"/>
  <c r="I393" i="1"/>
  <c r="H393" i="1"/>
  <c r="I394" i="1" l="1"/>
  <c r="J394" i="1"/>
  <c r="J395" i="1"/>
  <c r="H395" i="1"/>
  <c r="I395" i="1"/>
  <c r="J405" i="1"/>
  <c r="I405" i="1"/>
  <c r="H404" i="1"/>
  <c r="I404" i="1"/>
  <c r="H394" i="1"/>
  <c r="J392" i="1"/>
  <c r="I392" i="1"/>
  <c r="J391" i="1"/>
  <c r="I391" i="1"/>
  <c r="J390" i="1"/>
  <c r="I390" i="1"/>
  <c r="J389" i="1"/>
  <c r="I389" i="1"/>
  <c r="J388" i="1"/>
  <c r="I388" i="1"/>
  <c r="H392" i="1"/>
  <c r="H391" i="1"/>
  <c r="H390" i="1"/>
  <c r="H389" i="1"/>
  <c r="H388" i="1"/>
  <c r="J387" i="1" l="1"/>
  <c r="I387" i="1"/>
  <c r="H387" i="1"/>
  <c r="J386" i="1"/>
  <c r="I386" i="1"/>
  <c r="H386" i="1"/>
  <c r="J385" i="1"/>
  <c r="I385" i="1"/>
  <c r="H385" i="1"/>
  <c r="J384" i="1"/>
  <c r="I384" i="1"/>
  <c r="H384" i="1"/>
  <c r="J383" i="1"/>
  <c r="I383" i="1"/>
  <c r="H383" i="1"/>
  <c r="J382" i="1" l="1"/>
  <c r="I382" i="1"/>
  <c r="J381" i="1"/>
  <c r="I381" i="1"/>
  <c r="J380" i="1"/>
  <c r="I380" i="1"/>
  <c r="J379" i="1"/>
  <c r="I379" i="1"/>
  <c r="H382" i="1"/>
  <c r="H381" i="1"/>
  <c r="H380" i="1"/>
  <c r="H379" i="1"/>
  <c r="H378" i="1"/>
  <c r="J377" i="1"/>
  <c r="I377" i="1"/>
  <c r="J376" i="1"/>
  <c r="I376" i="1"/>
  <c r="J375" i="1"/>
  <c r="I375" i="1"/>
  <c r="J374" i="1"/>
  <c r="I374" i="1"/>
  <c r="J373" i="1"/>
  <c r="I373" i="1"/>
  <c r="H377" i="1"/>
  <c r="H376" i="1"/>
  <c r="H375" i="1"/>
  <c r="H374" i="1"/>
  <c r="H373" i="1"/>
  <c r="J367" i="1"/>
  <c r="I367" i="1"/>
  <c r="J361" i="1"/>
  <c r="I361" i="1"/>
  <c r="J372" i="1" l="1"/>
  <c r="I372" i="1"/>
  <c r="H372" i="1"/>
  <c r="J371" i="1"/>
  <c r="I371" i="1"/>
  <c r="H371" i="1"/>
  <c r="J370" i="1"/>
  <c r="I370" i="1"/>
  <c r="H370" i="1"/>
  <c r="J369" i="1"/>
  <c r="I369" i="1"/>
  <c r="H369" i="1"/>
  <c r="J368" i="1"/>
  <c r="I368" i="1"/>
  <c r="H368" i="1"/>
  <c r="H367" i="1" l="1"/>
  <c r="J366" i="1"/>
  <c r="I366" i="1"/>
  <c r="H366" i="1"/>
  <c r="J365" i="1"/>
  <c r="I365" i="1"/>
  <c r="H365" i="1"/>
  <c r="J364" i="1"/>
  <c r="I364" i="1"/>
  <c r="H364" i="1"/>
  <c r="J363" i="1"/>
  <c r="I363" i="1"/>
  <c r="H363" i="1"/>
  <c r="J362" i="1"/>
  <c r="I362" i="1"/>
  <c r="H362" i="1"/>
  <c r="H361" i="1"/>
  <c r="J360" i="1"/>
  <c r="I360" i="1"/>
  <c r="H360" i="1"/>
  <c r="J359" i="1"/>
  <c r="I359" i="1"/>
  <c r="H359" i="1"/>
  <c r="J358" i="1"/>
  <c r="I358" i="1"/>
  <c r="H358" i="1"/>
  <c r="J357" i="1"/>
  <c r="I357" i="1"/>
  <c r="H357" i="1"/>
  <c r="J356" i="1"/>
  <c r="I356" i="1"/>
  <c r="H356" i="1"/>
  <c r="H355" i="1"/>
  <c r="J354" i="1"/>
  <c r="I354" i="1"/>
  <c r="H354" i="1"/>
  <c r="J353" i="1"/>
  <c r="I353" i="1"/>
  <c r="H353" i="1"/>
  <c r="J352" i="1"/>
  <c r="I352" i="1"/>
  <c r="H352" i="1"/>
  <c r="J351" i="1"/>
  <c r="I351" i="1"/>
  <c r="H351" i="1"/>
  <c r="J350" i="1"/>
  <c r="I350" i="1"/>
  <c r="H350" i="1"/>
  <c r="H349" i="1"/>
  <c r="J348" i="1"/>
  <c r="I348" i="1"/>
  <c r="H348" i="1"/>
  <c r="J347" i="1"/>
  <c r="I347" i="1"/>
  <c r="H347" i="1"/>
  <c r="J346" i="1"/>
  <c r="I346" i="1"/>
  <c r="H346" i="1"/>
  <c r="J345" i="1"/>
  <c r="I345" i="1"/>
  <c r="H345" i="1"/>
  <c r="J344" i="1"/>
  <c r="I344" i="1"/>
  <c r="H344" i="1"/>
  <c r="J343" i="1" l="1"/>
  <c r="I343" i="1"/>
  <c r="H343" i="1"/>
  <c r="J342" i="1"/>
  <c r="I342" i="1"/>
  <c r="H342" i="1"/>
  <c r="J341" i="1"/>
  <c r="I341" i="1"/>
  <c r="H341" i="1"/>
  <c r="J340" i="1"/>
  <c r="I340" i="1"/>
  <c r="H340" i="1"/>
  <c r="J339" i="1"/>
  <c r="I339" i="1"/>
  <c r="H339" i="1"/>
  <c r="J338" i="1"/>
  <c r="I338" i="1"/>
  <c r="H338" i="1"/>
  <c r="J333" i="1"/>
  <c r="I333" i="1"/>
  <c r="H333" i="1"/>
  <c r="J327" i="1"/>
  <c r="I327" i="1"/>
  <c r="H327" i="1"/>
  <c r="J321" i="1"/>
  <c r="I321" i="1"/>
  <c r="H321" i="1"/>
  <c r="J315" i="1"/>
  <c r="I315" i="1"/>
  <c r="H315" i="1"/>
  <c r="J309" i="1"/>
  <c r="I309" i="1"/>
  <c r="J337" i="1" l="1"/>
  <c r="I337" i="1"/>
  <c r="H337" i="1"/>
  <c r="J336" i="1"/>
  <c r="I336" i="1"/>
  <c r="H336" i="1"/>
  <c r="J335" i="1"/>
  <c r="I335" i="1"/>
  <c r="H335" i="1"/>
  <c r="J334" i="1"/>
  <c r="I334" i="1"/>
  <c r="H334" i="1"/>
  <c r="J332" i="1"/>
  <c r="I332" i="1"/>
  <c r="H332" i="1"/>
  <c r="J331" i="1" l="1"/>
  <c r="I331" i="1"/>
  <c r="H331" i="1"/>
  <c r="J330" i="1"/>
  <c r="I330" i="1"/>
  <c r="H330" i="1"/>
  <c r="J329" i="1"/>
  <c r="I329" i="1"/>
  <c r="H329" i="1"/>
  <c r="J328" i="1"/>
  <c r="I328" i="1"/>
  <c r="H328" i="1"/>
  <c r="J326" i="1"/>
  <c r="I326" i="1"/>
  <c r="H326" i="1"/>
  <c r="J325" i="1"/>
  <c r="I325" i="1"/>
  <c r="H325" i="1"/>
  <c r="J324" i="1"/>
  <c r="I324" i="1"/>
  <c r="H324" i="1"/>
  <c r="J323" i="1"/>
  <c r="I323" i="1"/>
  <c r="H323" i="1"/>
  <c r="J322" i="1"/>
  <c r="I322" i="1"/>
  <c r="H322" i="1"/>
  <c r="J320" i="1"/>
  <c r="I320" i="1"/>
  <c r="H320" i="1"/>
  <c r="J319" i="1" l="1"/>
  <c r="I319" i="1"/>
  <c r="H319" i="1"/>
  <c r="J318" i="1"/>
  <c r="I318" i="1"/>
  <c r="H318" i="1"/>
  <c r="J317" i="1"/>
  <c r="I317" i="1"/>
  <c r="H317" i="1"/>
  <c r="J316" i="1"/>
  <c r="I316" i="1"/>
  <c r="H316" i="1"/>
  <c r="J314" i="1"/>
  <c r="I314" i="1"/>
  <c r="H314" i="1"/>
  <c r="H308" i="1"/>
  <c r="J313" i="1"/>
  <c r="I313" i="1"/>
  <c r="H313" i="1"/>
  <c r="J312" i="1"/>
  <c r="I312" i="1"/>
  <c r="H312" i="1"/>
  <c r="J311" i="1"/>
  <c r="I311" i="1"/>
  <c r="H311" i="1"/>
  <c r="J310" i="1"/>
  <c r="I310" i="1"/>
  <c r="H310" i="1"/>
  <c r="J308" i="1"/>
  <c r="I308" i="1"/>
  <c r="J307" i="1"/>
  <c r="I307" i="1"/>
  <c r="H307" i="1"/>
  <c r="J306" i="1"/>
  <c r="I306" i="1"/>
  <c r="H306" i="1"/>
  <c r="J305" i="1"/>
  <c r="I305" i="1"/>
  <c r="H305" i="1"/>
  <c r="J304" i="1"/>
  <c r="I304" i="1"/>
  <c r="H304" i="1"/>
  <c r="J303" i="1"/>
  <c r="I303" i="1"/>
  <c r="H303" i="1"/>
  <c r="J298" i="1" l="1"/>
  <c r="I298" i="1"/>
  <c r="J302" i="1"/>
  <c r="I302" i="1"/>
  <c r="H302" i="1"/>
  <c r="J301" i="1"/>
  <c r="I301" i="1"/>
  <c r="H301" i="1"/>
  <c r="J300" i="1"/>
  <c r="I300" i="1"/>
  <c r="H300" i="1"/>
  <c r="J299" i="1"/>
  <c r="I299" i="1"/>
  <c r="H299" i="1"/>
  <c r="H298" i="1"/>
  <c r="J297" i="1"/>
  <c r="I297" i="1"/>
  <c r="H297" i="1"/>
  <c r="J296" i="1"/>
  <c r="I296" i="1"/>
  <c r="H296" i="1"/>
  <c r="J295" i="1"/>
  <c r="I295" i="1"/>
  <c r="H295" i="1"/>
  <c r="J294" i="1"/>
  <c r="I294" i="1"/>
  <c r="H294" i="1"/>
  <c r="J293" i="1"/>
  <c r="I293" i="1"/>
  <c r="H293" i="1"/>
  <c r="J292" i="1"/>
  <c r="I292" i="1"/>
  <c r="H292" i="1"/>
  <c r="J291" i="1"/>
  <c r="I291" i="1"/>
  <c r="H291" i="1"/>
  <c r="J290" i="1"/>
  <c r="I290" i="1"/>
  <c r="H290" i="1"/>
  <c r="J289" i="1"/>
  <c r="I289" i="1"/>
  <c r="H289" i="1"/>
  <c r="J288" i="1"/>
  <c r="I288" i="1"/>
  <c r="H288" i="1"/>
  <c r="J287" i="1"/>
  <c r="I287" i="1"/>
  <c r="H287" i="1"/>
  <c r="J286" i="1"/>
  <c r="I286" i="1"/>
  <c r="H286" i="1"/>
  <c r="J285" i="1"/>
  <c r="I285" i="1"/>
  <c r="H285" i="1"/>
  <c r="J284" i="1"/>
  <c r="I284" i="1"/>
  <c r="H284" i="1"/>
  <c r="J283" i="1"/>
  <c r="I283" i="1"/>
  <c r="H283" i="1"/>
  <c r="J282" i="1"/>
  <c r="I282" i="1"/>
  <c r="H282" i="1"/>
  <c r="J281" i="1"/>
  <c r="I281" i="1"/>
  <c r="H281" i="1"/>
  <c r="J280" i="1"/>
  <c r="I280" i="1"/>
  <c r="H280" i="1"/>
  <c r="J279" i="1"/>
  <c r="I279" i="1"/>
  <c r="H279" i="1"/>
  <c r="J278" i="1"/>
  <c r="I278" i="1"/>
  <c r="H278" i="1"/>
  <c r="J277" i="1" l="1"/>
  <c r="I277" i="1"/>
  <c r="H277" i="1"/>
  <c r="J276" i="1"/>
  <c r="I276" i="1"/>
  <c r="H276" i="1"/>
  <c r="J275" i="1"/>
  <c r="I275" i="1"/>
  <c r="H275" i="1"/>
  <c r="J274" i="1"/>
  <c r="I274" i="1"/>
  <c r="H274" i="1"/>
  <c r="J273" i="1"/>
  <c r="I273" i="1"/>
  <c r="H273" i="1"/>
  <c r="J272" i="1"/>
  <c r="I272" i="1"/>
  <c r="H272" i="1"/>
  <c r="J271" i="1"/>
  <c r="I271" i="1"/>
  <c r="H271" i="1"/>
  <c r="J270" i="1"/>
  <c r="I270" i="1"/>
  <c r="H270" i="1"/>
  <c r="J269" i="1"/>
  <c r="I269" i="1"/>
  <c r="H269" i="1"/>
  <c r="J268" i="1"/>
  <c r="I268" i="1"/>
  <c r="H268" i="1"/>
  <c r="J267" i="1"/>
  <c r="I267" i="1"/>
  <c r="H267" i="1"/>
  <c r="J266" i="1"/>
  <c r="I266" i="1"/>
  <c r="H266" i="1"/>
  <c r="J265" i="1"/>
  <c r="I265" i="1"/>
  <c r="H265" i="1"/>
  <c r="J264" i="1"/>
  <c r="I264" i="1"/>
  <c r="H264" i="1"/>
  <c r="J263" i="1"/>
  <c r="I263" i="1"/>
  <c r="H263" i="1"/>
  <c r="J247" i="1" l="1"/>
  <c r="I247" i="1"/>
  <c r="H247" i="1"/>
  <c r="J246" i="1"/>
  <c r="I246" i="1"/>
  <c r="H246" i="1"/>
  <c r="J245" i="1"/>
  <c r="I245" i="1"/>
  <c r="H245" i="1"/>
  <c r="J244" i="1"/>
  <c r="I244" i="1"/>
  <c r="H244" i="1"/>
  <c r="J243" i="1"/>
  <c r="I243" i="1"/>
  <c r="H243" i="1"/>
  <c r="J262" i="1"/>
  <c r="I262" i="1"/>
  <c r="H262" i="1"/>
  <c r="J261" i="1"/>
  <c r="I261" i="1"/>
  <c r="H261" i="1"/>
  <c r="J260" i="1"/>
  <c r="I260" i="1"/>
  <c r="H260" i="1"/>
  <c r="J259" i="1"/>
  <c r="I259" i="1"/>
  <c r="H259" i="1"/>
  <c r="J258" i="1"/>
  <c r="I258" i="1"/>
  <c r="H258" i="1"/>
  <c r="J257" i="1"/>
  <c r="I257" i="1"/>
  <c r="J255" i="1"/>
  <c r="I255" i="1"/>
  <c r="J254" i="1"/>
  <c r="I254" i="1"/>
  <c r="J253" i="1"/>
  <c r="I253" i="1"/>
  <c r="H257" i="1"/>
  <c r="H256" i="1"/>
  <c r="H255" i="1"/>
  <c r="H254" i="1"/>
  <c r="H253" i="1"/>
  <c r="J252" i="1"/>
  <c r="I252" i="1"/>
  <c r="H252" i="1"/>
  <c r="J251" i="1"/>
  <c r="I251" i="1"/>
  <c r="H251" i="1"/>
  <c r="J250" i="1"/>
  <c r="I250" i="1"/>
  <c r="H250" i="1"/>
  <c r="J249" i="1"/>
  <c r="I249" i="1"/>
  <c r="H249" i="1"/>
  <c r="J248" i="1"/>
  <c r="I248" i="1"/>
  <c r="H248" i="1"/>
  <c r="J242" i="1"/>
  <c r="I242" i="1"/>
  <c r="H242" i="1"/>
  <c r="J241" i="1"/>
  <c r="I241" i="1"/>
  <c r="H241" i="1"/>
  <c r="J240" i="1"/>
  <c r="I240" i="1"/>
  <c r="H240" i="1"/>
  <c r="J239" i="1"/>
  <c r="I239" i="1"/>
  <c r="H239" i="1"/>
  <c r="J238" i="1"/>
  <c r="I238" i="1"/>
  <c r="H238" i="1"/>
  <c r="J237" i="1"/>
  <c r="I237" i="1"/>
  <c r="H237" i="1"/>
  <c r="J236" i="1"/>
  <c r="I236" i="1"/>
  <c r="H236" i="1"/>
  <c r="J235" i="1"/>
  <c r="I235" i="1"/>
  <c r="H235" i="1"/>
  <c r="J234" i="1"/>
  <c r="I234" i="1"/>
  <c r="H234" i="1"/>
  <c r="J233" i="1"/>
  <c r="I233" i="1"/>
  <c r="H233" i="1"/>
  <c r="I231" i="1"/>
  <c r="I226" i="1"/>
  <c r="I221" i="1"/>
  <c r="I216" i="1"/>
  <c r="I211" i="1"/>
  <c r="J232" i="1"/>
  <c r="I232" i="1"/>
  <c r="H232" i="1"/>
  <c r="J231" i="1"/>
  <c r="H231" i="1"/>
  <c r="J230" i="1"/>
  <c r="I230" i="1"/>
  <c r="H230" i="1"/>
  <c r="J229" i="1"/>
  <c r="I229" i="1"/>
  <c r="H229" i="1"/>
  <c r="J228" i="1"/>
  <c r="I228" i="1"/>
  <c r="H228" i="1"/>
  <c r="J227" i="1" l="1"/>
  <c r="I227" i="1"/>
  <c r="H227" i="1"/>
  <c r="J226" i="1"/>
  <c r="H226" i="1"/>
  <c r="J225" i="1"/>
  <c r="I225" i="1"/>
  <c r="H225" i="1"/>
  <c r="J224" i="1"/>
  <c r="I224" i="1"/>
  <c r="H224" i="1"/>
  <c r="J222" i="1"/>
  <c r="I222" i="1"/>
  <c r="H222" i="1"/>
  <c r="J221" i="1"/>
  <c r="H221" i="1"/>
  <c r="J220" i="1"/>
  <c r="I220" i="1"/>
  <c r="H220" i="1"/>
  <c r="J219" i="1"/>
  <c r="I219" i="1"/>
  <c r="H219" i="1"/>
  <c r="J218" i="1"/>
  <c r="I218" i="1"/>
  <c r="H218" i="1"/>
  <c r="J202" i="1" l="1"/>
  <c r="I202" i="1"/>
  <c r="H202" i="1"/>
  <c r="J201" i="1"/>
  <c r="I201" i="1"/>
  <c r="H201" i="1"/>
  <c r="J200" i="1"/>
  <c r="I200" i="1"/>
  <c r="H200" i="1"/>
  <c r="J199" i="1"/>
  <c r="I199" i="1"/>
  <c r="H199" i="1"/>
  <c r="J217" i="1" l="1"/>
  <c r="I217" i="1"/>
  <c r="H217" i="1"/>
  <c r="J216" i="1"/>
  <c r="H216" i="1"/>
  <c r="J215" i="1"/>
  <c r="I215" i="1"/>
  <c r="H215" i="1"/>
  <c r="J214" i="1"/>
  <c r="I214" i="1"/>
  <c r="H214" i="1"/>
  <c r="J213" i="1"/>
  <c r="I213" i="1"/>
  <c r="H213" i="1"/>
  <c r="I188" i="1" l="1"/>
  <c r="J212" i="1"/>
  <c r="I212" i="1"/>
  <c r="H212" i="1"/>
  <c r="J211" i="1"/>
  <c r="H211" i="1"/>
  <c r="J210" i="1"/>
  <c r="I210" i="1"/>
  <c r="H210" i="1"/>
  <c r="J209" i="1"/>
  <c r="I209" i="1"/>
  <c r="H209" i="1"/>
  <c r="J208" i="1"/>
  <c r="I208" i="1"/>
  <c r="H208" i="1"/>
  <c r="J188" i="1"/>
  <c r="H188" i="1"/>
  <c r="J187" i="1"/>
  <c r="I187" i="1"/>
  <c r="H187" i="1"/>
  <c r="J207" i="1" l="1"/>
  <c r="I207" i="1"/>
  <c r="H207" i="1"/>
  <c r="J206" i="1"/>
  <c r="I206" i="1"/>
  <c r="H206" i="1"/>
  <c r="J205" i="1"/>
  <c r="I205" i="1"/>
  <c r="H205" i="1"/>
  <c r="J204" i="1"/>
  <c r="I204" i="1"/>
  <c r="H204" i="1"/>
  <c r="J203" i="1"/>
  <c r="I203" i="1"/>
  <c r="H203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 l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6" i="1" l="1"/>
  <c r="I186" i="1"/>
  <c r="H186" i="1"/>
  <c r="J185" i="1"/>
  <c r="I185" i="1"/>
  <c r="H185" i="1"/>
  <c r="J184" i="1"/>
  <c r="I184" i="1"/>
  <c r="H184" i="1"/>
  <c r="J183" i="1"/>
  <c r="I183" i="1"/>
  <c r="H183" i="1"/>
  <c r="J182" i="1"/>
  <c r="I182" i="1"/>
  <c r="H182" i="1"/>
  <c r="J171" i="1" l="1"/>
  <c r="I171" i="1"/>
  <c r="H171" i="1"/>
  <c r="J170" i="1"/>
  <c r="I170" i="1"/>
  <c r="H170" i="1"/>
  <c r="J169" i="1"/>
  <c r="I169" i="1"/>
  <c r="H169" i="1"/>
  <c r="J168" i="1"/>
  <c r="I168" i="1"/>
  <c r="H168" i="1"/>
  <c r="J167" i="1"/>
  <c r="I167" i="1"/>
  <c r="H167" i="1"/>
  <c r="J181" i="1" l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I154" i="1"/>
  <c r="H154" i="1" l="1"/>
  <c r="J161" i="1"/>
  <c r="I161" i="1"/>
  <c r="H161" i="1"/>
  <c r="J160" i="1"/>
  <c r="I160" i="1"/>
  <c r="H160" i="1"/>
  <c r="J154" i="1"/>
  <c r="J153" i="1"/>
  <c r="I153" i="1"/>
  <c r="H153" i="1"/>
  <c r="J176" i="1" l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52" i="1" l="1"/>
  <c r="I152" i="1"/>
  <c r="H152" i="1"/>
  <c r="J151" i="1"/>
  <c r="I151" i="1"/>
  <c r="H151" i="1"/>
  <c r="J150" i="1"/>
  <c r="I150" i="1"/>
  <c r="H150" i="1"/>
  <c r="J149" i="1"/>
  <c r="I149" i="1"/>
  <c r="H149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142" i="1"/>
  <c r="I142" i="1"/>
  <c r="H142" i="1"/>
  <c r="J141" i="1"/>
  <c r="I141" i="1"/>
  <c r="H141" i="1"/>
  <c r="J140" i="1"/>
  <c r="I140" i="1"/>
  <c r="H140" i="1"/>
  <c r="J133" i="1" l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39" i="1"/>
  <c r="I139" i="1"/>
  <c r="H139" i="1"/>
  <c r="J126" i="1"/>
  <c r="I126" i="1"/>
  <c r="H126" i="1"/>
  <c r="J138" i="1" l="1"/>
  <c r="I138" i="1"/>
  <c r="H138" i="1"/>
  <c r="J137" i="1"/>
  <c r="I137" i="1"/>
  <c r="H137" i="1"/>
  <c r="J136" i="1"/>
  <c r="I136" i="1"/>
  <c r="H136" i="1"/>
  <c r="J135" i="1"/>
  <c r="I135" i="1"/>
  <c r="H135" i="1"/>
  <c r="J134" i="1"/>
  <c r="I134" i="1"/>
  <c r="H134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 l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3" i="1"/>
  <c r="I113" i="1"/>
  <c r="H113" i="1"/>
  <c r="J112" i="1"/>
  <c r="I112" i="1"/>
  <c r="H112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6" i="1"/>
  <c r="I106" i="1"/>
  <c r="H106" i="1"/>
  <c r="J105" i="1"/>
  <c r="I105" i="1"/>
  <c r="H105" i="1"/>
  <c r="J104" i="1"/>
  <c r="I104" i="1"/>
  <c r="H104" i="1"/>
  <c r="J92" i="1"/>
  <c r="I92" i="1"/>
  <c r="H92" i="1"/>
  <c r="J103" i="1" l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3" i="1"/>
  <c r="I93" i="1"/>
  <c r="H93" i="1"/>
  <c r="J81" i="1"/>
  <c r="I81" i="1"/>
  <c r="H81" i="1"/>
  <c r="J79" i="1"/>
  <c r="I79" i="1"/>
  <c r="H79" i="1"/>
  <c r="J77" i="1"/>
  <c r="I77" i="1"/>
  <c r="H77" i="1"/>
  <c r="J98" i="1"/>
  <c r="I98" i="1"/>
  <c r="H98" i="1"/>
  <c r="J96" i="1"/>
  <c r="I96" i="1"/>
  <c r="H96" i="1"/>
  <c r="J95" i="1"/>
  <c r="I95" i="1"/>
  <c r="H95" i="1"/>
  <c r="J94" i="1"/>
  <c r="I94" i="1"/>
  <c r="H94" i="1"/>
  <c r="J91" i="1"/>
  <c r="J86" i="1"/>
  <c r="J76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71" i="1"/>
  <c r="I71" i="1"/>
  <c r="H71" i="1"/>
  <c r="I86" i="1" l="1"/>
  <c r="H86" i="1"/>
  <c r="J84" i="1"/>
  <c r="I84" i="1"/>
  <c r="H84" i="1"/>
  <c r="J83" i="1"/>
  <c r="I83" i="1"/>
  <c r="H83" i="1"/>
  <c r="J82" i="1"/>
  <c r="I82" i="1"/>
  <c r="H82" i="1"/>
  <c r="J78" i="1"/>
  <c r="I78" i="1"/>
  <c r="H78" i="1"/>
  <c r="I76" i="1"/>
  <c r="H76" i="1"/>
  <c r="J74" i="1"/>
  <c r="I74" i="1"/>
  <c r="H74" i="1"/>
  <c r="J73" i="1"/>
  <c r="I73" i="1"/>
  <c r="H73" i="1"/>
  <c r="J72" i="1"/>
  <c r="I72" i="1"/>
  <c r="H72" i="1"/>
  <c r="J65" i="1" l="1"/>
  <c r="I65" i="1"/>
  <c r="H65" i="1"/>
  <c r="J63" i="1"/>
  <c r="I63" i="1"/>
  <c r="H63" i="1"/>
  <c r="J62" i="1"/>
  <c r="I62" i="1"/>
  <c r="H62" i="1"/>
  <c r="J61" i="1"/>
  <c r="I61" i="1"/>
  <c r="H61" i="1"/>
  <c r="J60" i="1" l="1"/>
  <c r="I60" i="1"/>
  <c r="H60" i="1"/>
  <c r="J58" i="1"/>
  <c r="I58" i="1"/>
  <c r="H58" i="1"/>
  <c r="J57" i="1"/>
  <c r="I57" i="1"/>
  <c r="H57" i="1"/>
  <c r="J56" i="1"/>
  <c r="I56" i="1"/>
  <c r="H56" i="1"/>
  <c r="J55" i="1"/>
  <c r="I55" i="1"/>
  <c r="H55" i="1"/>
  <c r="J53" i="1"/>
  <c r="I53" i="1"/>
  <c r="H53" i="1"/>
  <c r="J52" i="1"/>
  <c r="I52" i="1"/>
  <c r="H52" i="1"/>
  <c r="J51" i="1"/>
  <c r="I51" i="1"/>
  <c r="H51" i="1"/>
  <c r="J50" i="1"/>
  <c r="I50" i="1"/>
  <c r="H50" i="1"/>
  <c r="J48" i="1"/>
  <c r="I48" i="1"/>
  <c r="H48" i="1"/>
  <c r="J47" i="1"/>
  <c r="I47" i="1"/>
  <c r="H47" i="1"/>
  <c r="J46" i="1"/>
  <c r="I46" i="1"/>
  <c r="H46" i="1"/>
  <c r="J45" i="1" l="1"/>
  <c r="I45" i="1"/>
  <c r="H45" i="1"/>
  <c r="J43" i="1"/>
  <c r="I43" i="1"/>
  <c r="H43" i="1"/>
  <c r="J42" i="1"/>
  <c r="I42" i="1"/>
  <c r="H42" i="1"/>
  <c r="J41" i="1"/>
  <c r="I41" i="1"/>
  <c r="H41" i="1"/>
  <c r="J36" i="1" l="1"/>
  <c r="I36" i="1"/>
  <c r="H36" i="1"/>
  <c r="J31" i="1"/>
  <c r="I31" i="1"/>
  <c r="H31" i="1"/>
  <c r="J40" i="1"/>
  <c r="I40" i="1"/>
  <c r="H40" i="1"/>
  <c r="J38" i="1"/>
  <c r="I38" i="1"/>
  <c r="H38" i="1"/>
  <c r="J37" i="1"/>
  <c r="I37" i="1"/>
  <c r="H37" i="1"/>
  <c r="J32" i="1" l="1"/>
  <c r="I32" i="1"/>
  <c r="H32" i="1"/>
  <c r="J35" i="1"/>
  <c r="I35" i="1"/>
  <c r="H35" i="1"/>
  <c r="J33" i="1"/>
  <c r="I33" i="1"/>
  <c r="H33" i="1"/>
  <c r="J30" i="1"/>
  <c r="I30" i="1"/>
  <c r="H30" i="1"/>
  <c r="J29" i="1"/>
  <c r="I29" i="1"/>
  <c r="H29" i="1"/>
  <c r="J28" i="1"/>
  <c r="I28" i="1"/>
  <c r="H28" i="1"/>
  <c r="H27" i="1"/>
  <c r="H19" i="1"/>
  <c r="I27" i="1"/>
  <c r="J27" i="1"/>
  <c r="J25" i="1"/>
  <c r="I25" i="1"/>
  <c r="H25" i="1"/>
  <c r="J24" i="1"/>
  <c r="I24" i="1"/>
  <c r="H24" i="1"/>
  <c r="I23" i="1"/>
  <c r="I19" i="1"/>
  <c r="J23" i="1" l="1"/>
  <c r="J20" i="1"/>
  <c r="I20" i="1"/>
  <c r="H20" i="1"/>
  <c r="I17" i="1"/>
  <c r="I14" i="1"/>
  <c r="I11" i="1"/>
  <c r="H11" i="1"/>
  <c r="J11" i="1"/>
  <c r="I8" i="1"/>
  <c r="H18" i="1"/>
  <c r="J17" i="1"/>
  <c r="J19" i="1"/>
  <c r="J18" i="1"/>
  <c r="I18" i="1"/>
  <c r="H17" i="1"/>
  <c r="J16" i="1"/>
  <c r="I16" i="1"/>
  <c r="H16" i="1"/>
  <c r="J15" i="1"/>
  <c r="I15" i="1"/>
  <c r="H15" i="1"/>
  <c r="J14" i="1"/>
  <c r="H14" i="1"/>
  <c r="J13" i="1"/>
  <c r="I13" i="1"/>
  <c r="H13" i="1"/>
  <c r="J12" i="1"/>
  <c r="I12" i="1"/>
  <c r="H12" i="1"/>
  <c r="I10" i="1"/>
  <c r="I7" i="1"/>
  <c r="I4" i="1"/>
  <c r="H10" i="1"/>
  <c r="H9" i="1"/>
  <c r="H8" i="1"/>
  <c r="H7" i="1"/>
  <c r="H6" i="1"/>
  <c r="H5" i="1"/>
  <c r="H4" i="1"/>
  <c r="H3" i="1"/>
  <c r="H2" i="1"/>
  <c r="J7" i="1"/>
  <c r="J6" i="1"/>
  <c r="I6" i="1"/>
  <c r="J10" i="1"/>
  <c r="J9" i="1"/>
  <c r="I9" i="1"/>
  <c r="J8" i="1"/>
  <c r="J2" i="1" l="1"/>
  <c r="J4" i="1"/>
  <c r="J3" i="1"/>
  <c r="I2" i="1" l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Lynn Lv</author>
    <author>Albert Wu</author>
  </authors>
  <commentList>
    <comment ref="F2" authorId="0" shapeId="0" xr:uid="{878F6AB9-BEBB-464C-87DF-F3FE3470F498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" authorId="0" shapeId="0" xr:uid="{26D4AC8B-CED2-4CBF-ADC0-55A957924ADF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" authorId="0" shapeId="0" xr:uid="{09FFD3F4-2EB0-4B13-86B4-92F64D579E12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" authorId="0" shapeId="0" xr:uid="{44FE488B-79B0-44D8-8AB4-A850C515A847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" authorId="1" shapeId="0" xr:uid="{8AAB0DE1-2CE4-441C-A116-5376298F693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" authorId="1" shapeId="0" xr:uid="{004D89FF-FE32-4811-B48E-17525F7D2EB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" authorId="1" shapeId="0" xr:uid="{7D7E5437-BE6B-496A-9E9E-0EAC4670200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" authorId="1" shapeId="0" xr:uid="{C910466B-C8D5-4B57-8CE6-55881D59F44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" authorId="1" shapeId="0" xr:uid="{F118A6B8-FD9D-4F25-B92D-880594063DA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" authorId="1" shapeId="0" xr:uid="{81CE6E62-4C24-4066-9261-2A6D7FE09CF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7" authorId="1" shapeId="0" xr:uid="{07654515-5992-4920-AFB8-8A433C53BEB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7" authorId="1" shapeId="0" xr:uid="{42DEF09D-9D5D-4740-9486-08C00B9FF77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" authorId="1" shapeId="0" xr:uid="{4C854AF5-0AD7-4F85-88DB-E7C1B883D30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" authorId="1" shapeId="0" xr:uid="{9056D2E6-DA2C-4E85-A31B-8048AB4FEB8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2" authorId="0" shapeId="0" xr:uid="{91ED628E-40E3-42EA-8D7D-F3CDF13E4D50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2" authorId="0" shapeId="0" xr:uid="{9B78BB12-CE63-4B53-BF25-513924B42D47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4" authorId="1" shapeId="0" xr:uid="{91402D05-FA24-4149-8DF9-1F4F3401CB1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4" authorId="1" shapeId="0" xr:uid="{9E38CCCD-F3C2-4975-9E2E-AB54B750E70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6" authorId="1" shapeId="0" xr:uid="{FADDCC5F-29C3-4E04-8B3B-6737B50058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6" authorId="1" shapeId="0" xr:uid="{7B58A5C5-EB68-417C-9A25-8B3C7D137C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8" authorId="1" shapeId="0" xr:uid="{63992618-0E2D-4356-9479-19DD6F05EBA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8" authorId="1" shapeId="0" xr:uid="{45C71162-1AC8-4AE7-81F1-6B40FCF81EB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2" authorId="1" shapeId="0" xr:uid="{E09746E3-159C-4A09-BF0C-F7F95BDE7DF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2" authorId="1" shapeId="0" xr:uid="{7A75D1FD-941B-4368-8E07-1C10299C1F7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4" authorId="1" shapeId="0" xr:uid="{F7EA647B-CD55-4967-9E6F-840AF2E565B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4" authorId="1" shapeId="0" xr:uid="{2B1B10AA-45DE-43B8-8EC5-5B98958EA44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7" authorId="1" shapeId="0" xr:uid="{76816E06-B821-4B28-A229-B798DCB62A9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7" authorId="1" shapeId="0" xr:uid="{1204C7E8-34D5-4462-A49A-F71F4C279EB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9" authorId="1" shapeId="0" xr:uid="{CD5CA3E0-F9C6-4C94-8595-7A8AE73FC0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9" authorId="1" shapeId="0" xr:uid="{A47A8115-C0EF-4B85-A523-EFD866C629C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2" authorId="1" shapeId="0" xr:uid="{7CA614FD-DC86-419F-A679-AE191E5BB9C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2" authorId="1" shapeId="0" xr:uid="{AB352153-E515-403B-9A1B-55D9228B90F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4" authorId="1" shapeId="0" xr:uid="{F661BD0C-2ADB-46FD-8E53-12152CDECD9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4" authorId="1" shapeId="0" xr:uid="{CC840DE5-EC25-425D-850D-47514622E67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7" authorId="1" shapeId="0" xr:uid="{5406478A-CCF7-43DC-BB95-1AEB2B031D9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7" authorId="1" shapeId="0" xr:uid="{0F31E92A-5942-42D5-95DC-FAD0BDC811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9" authorId="1" shapeId="0" xr:uid="{1E6C75DB-7F19-4A08-A564-F75487BF7FB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9" authorId="1" shapeId="0" xr:uid="{9E771465-0D90-4E9A-B7F3-1163101E69A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2" authorId="1" shapeId="0" xr:uid="{BC664EEE-DA34-49AA-92BB-D427F8C5B1F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2" authorId="1" shapeId="0" xr:uid="{F520E63C-5607-45C6-9942-7F70290FCB3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4" authorId="1" shapeId="0" xr:uid="{A9693E36-13AC-4F73-9D4C-75999EB8126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4" authorId="1" shapeId="0" xr:uid="{F7232076-0BB3-4935-AA66-51A4F0FEB16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7" authorId="1" shapeId="0" xr:uid="{0D59188A-1A8C-4A27-8596-78227FFFD49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7" authorId="1" shapeId="0" xr:uid="{F9FBC651-759F-4648-87B6-3539F9AB9DD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9" authorId="1" shapeId="0" xr:uid="{2C20F35C-D271-4247-A200-7B491906F84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9" authorId="1" shapeId="0" xr:uid="{B5F13FD8-3D69-4B11-93A6-A49CFC0C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2" authorId="1" shapeId="0" xr:uid="{F5937AB7-870B-402F-B755-1C77BF273B9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2" authorId="1" shapeId="0" xr:uid="{ECF6F64B-2AC8-41C6-B55B-A1F5670BB22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4" authorId="1" shapeId="0" xr:uid="{7FD0DAA0-81B4-4879-B24B-F1AADDBEE3D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4" authorId="1" shapeId="0" xr:uid="{926F85B0-5826-447A-B5CA-2E7E8AA4164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7" authorId="1" shapeId="0" xr:uid="{D6CC4E4F-B54C-4ABB-863B-E551E7C0858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7" authorId="1" shapeId="0" xr:uid="{21130F69-0223-4999-8146-97E460D83B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9" authorId="1" shapeId="0" xr:uid="{AE93FAE5-7F54-47A9-809D-F2FCA60E732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9" authorId="1" shapeId="0" xr:uid="{233CF224-0543-477D-B99F-9D77F6A2D69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73" authorId="1" shapeId="0" xr:uid="{8E7CC04B-90F1-43FF-A910-5FAC64BE53D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73" authorId="1" shapeId="0" xr:uid="{6C3EBB66-2380-40C8-9523-00BDF33F8E0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75" authorId="1" shapeId="0" xr:uid="{A2592AB8-08DD-4A0B-835B-8D9C31A31CA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75" authorId="1" shapeId="0" xr:uid="{FC65702A-4A8F-4C3B-9267-6700255302E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78" authorId="1" shapeId="0" xr:uid="{359BDCE5-F61E-4E9D-92B6-50CE5D91400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78" authorId="1" shapeId="0" xr:uid="{1025A146-3C23-4CC8-B74D-701DBD300F8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0" authorId="1" shapeId="0" xr:uid="{1610B8A8-B9B5-4530-A379-02BEC985399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0" authorId="1" shapeId="0" xr:uid="{78E1FA2C-6DEE-4F0C-8442-A2050291466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3" authorId="1" shapeId="0" xr:uid="{78179A8F-7A13-490E-84E6-1668882661D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3" authorId="1" shapeId="0" xr:uid="{864301B9-4D85-4907-B32C-CA052A79AD1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5" authorId="1" shapeId="0" xr:uid="{D584E889-997F-4504-B746-4EC682C6CC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5" authorId="1" shapeId="0" xr:uid="{0FA3BC4E-6F12-4B6F-88D1-615B01171E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8" authorId="1" shapeId="0" xr:uid="{489E56A4-3B3B-463F-A370-1C23CFC71C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8" authorId="1" shapeId="0" xr:uid="{A201BFA1-936D-4895-989E-A4EA798800E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0" authorId="1" shapeId="0" xr:uid="{561816B2-ECE7-42D7-863F-9D5FA8D7834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0" authorId="1" shapeId="0" xr:uid="{B1C023E2-7DE5-4756-8142-C7B73D922AB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2" authorId="1" shapeId="0" xr:uid="{838920F6-7186-431B-9C4F-CFA66E12D28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2" authorId="1" shapeId="0" xr:uid="{6ABB4240-43A3-4307-8E4C-5CA85D3AA4F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5" authorId="1" shapeId="0" xr:uid="{25865CB3-0415-4E52-89C0-E99FD0C393A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5" authorId="1" shapeId="0" xr:uid="{E85B3AC6-57DD-42E5-842E-60ED9B24A48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7" authorId="1" shapeId="0" xr:uid="{C861B1FD-B864-44DE-8056-F78362C59C1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7" authorId="1" shapeId="0" xr:uid="{01551DF4-6A42-4E53-8668-C2EEEB7251A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0" authorId="1" shapeId="0" xr:uid="{38177196-92A7-4438-BBCE-FF2F8B45AD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0" authorId="1" shapeId="0" xr:uid="{837BAED9-9C25-4B50-ADD3-53AE1A40C7F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2" authorId="1" shapeId="0" xr:uid="{249DC4AD-67C0-44E9-843B-C7CEAAA4E8D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2" authorId="1" shapeId="0" xr:uid="{89D5D281-DB8D-4D24-AD30-423A428DC2F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5" authorId="1" shapeId="0" xr:uid="{EA3279D3-0FF9-4152-BAEA-C699B70A2DA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5" authorId="1" shapeId="0" xr:uid="{F2A927A0-D621-460F-9A14-8FA87FBC7FE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7" authorId="1" shapeId="0" xr:uid="{FAAF4F9F-0D97-451A-9DDF-D7B3BBFFE48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7" authorId="1" shapeId="0" xr:uid="{BE1C607D-553A-4DC1-A990-4B488013164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0" authorId="1" shapeId="0" xr:uid="{E54EC6B9-4421-4D19-AA6B-BD28A059190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0" authorId="1" shapeId="0" xr:uid="{EEDCF8DC-BB20-4845-8D26-37531ADDF0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2" authorId="1" shapeId="0" xr:uid="{78286FE4-67AF-41D0-93AD-750E6046E87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2" authorId="1" shapeId="0" xr:uid="{3731A4CD-B3B6-4AFC-99A1-FA1C248506E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4" authorId="1" shapeId="0" xr:uid="{E43D3037-FFC7-4623-8700-561D1C90EAB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4" authorId="1" shapeId="0" xr:uid="{053772B2-9E62-4F06-803E-FF079BA8B0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7" authorId="1" shapeId="0" xr:uid="{44E52888-CBA3-4E10-A3BF-3E7D9689575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7" authorId="1" shapeId="0" xr:uid="{A9CFB773-AE6A-4CCC-961B-3E834C572DA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9" authorId="1" shapeId="0" xr:uid="{D5208C71-3393-4B1B-B423-3AED9557BFE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9" authorId="1" shapeId="0" xr:uid="{63DBEEEF-B4B3-4369-A164-4A4EDB442D2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22" authorId="1" shapeId="0" xr:uid="{49DF7132-22BB-4346-92F7-27095DB6157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22" authorId="1" shapeId="0" xr:uid="{E6B8DAC1-4DF9-4C81-AC2A-086BB5F38B5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24" authorId="1" shapeId="0" xr:uid="{7FBA605A-6A42-4D72-AC47-C56E2DB99F4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24" authorId="1" shapeId="0" xr:uid="{CD21D982-ADED-4F45-A93A-FC7E047D37A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28" authorId="1" shapeId="0" xr:uid="{DF0F798B-A416-47C3-B902-2EFCB646EC7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28" authorId="1" shapeId="0" xr:uid="{F0DEADFC-5AEE-4970-BF53-4BC4B746CF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30" authorId="1" shapeId="0" xr:uid="{5BB2641D-0020-4F1B-B4C6-435C98DAF57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30" authorId="1" shapeId="0" xr:uid="{20CB04A6-111D-43EB-B38A-B51BD319C0D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35" authorId="1" shapeId="0" xr:uid="{64B8B4A1-04EC-47C6-98BC-5B1CA9060B5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35" authorId="1" shapeId="0" xr:uid="{D86299C0-401F-42B8-84FE-C173BF2CED7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37" authorId="1" shapeId="0" xr:uid="{24D455A5-DDCC-4B6E-9760-89A4C54C79F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37" authorId="1" shapeId="0" xr:uid="{F0356DC2-1787-46E9-BB63-E2C3B4719AC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1" authorId="1" shapeId="0" xr:uid="{264809C0-5BE3-4DE6-B631-80234E7B37E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1" authorId="1" shapeId="0" xr:uid="{D90D72B4-1CE0-4F99-86DF-02BBC045376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3" authorId="1" shapeId="0" xr:uid="{BDC197DB-9949-4D60-80F8-BD243F849E6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3" authorId="1" shapeId="0" xr:uid="{C8FB596D-0409-4611-808A-63850789BC7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9" authorId="1" shapeId="0" xr:uid="{FA76E75C-D11F-4CB4-B8C9-D4111D43FA9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9" authorId="1" shapeId="0" xr:uid="{02522C0C-9B01-4382-92CB-77AC17F627E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56" authorId="1" shapeId="0" xr:uid="{C529B405-B595-49B8-A634-221B99CF273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56" authorId="1" shapeId="0" xr:uid="{DDE10EFC-D21F-430E-8A25-A48EC4200E0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63" authorId="1" shapeId="0" xr:uid="{6C211669-91DA-4A88-96DD-2E9112FD922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63" authorId="1" shapeId="0" xr:uid="{243473DF-9E9A-4640-B508-6A25602686D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68" authorId="1" shapeId="0" xr:uid="{2B96632A-6197-4BEA-A6A3-461E16F3555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68" authorId="1" shapeId="0" xr:uid="{ED10C065-69AE-47AF-92DD-4F58538EF37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73" authorId="1" shapeId="0" xr:uid="{1FA886FC-27D5-48BE-89E3-6D07ED5D529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73" authorId="1" shapeId="0" xr:uid="{D54FEBC7-73F4-4285-91C5-2AD18FAFC52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78" authorId="1" shapeId="0" xr:uid="{7E116BF0-196C-4D1A-88BE-7F3C4365321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78" authorId="1" shapeId="0" xr:uid="{B71CA834-2019-4431-983E-ECBE84548EE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83" authorId="1" shapeId="0" xr:uid="{32EE9FE6-3192-48C9-8025-00DB1891061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83" authorId="1" shapeId="0" xr:uid="{366542B8-4A30-4B0D-8E32-660DB1C9D0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90" authorId="1" shapeId="0" xr:uid="{CA2887DB-08F8-4C0D-A7A3-608E8877148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90" authorId="1" shapeId="0" xr:uid="{95C566E3-C9D2-426B-8DA2-6CF25BD7606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95" authorId="1" shapeId="0" xr:uid="{BA37A4A1-E155-4C7F-BC25-E92691B6D28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95" authorId="1" shapeId="0" xr:uid="{0F97C0AA-301D-4106-89CE-930F86CDD13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0" authorId="1" shapeId="0" xr:uid="{8EC3FA0A-EB7B-4878-AB7B-722EADE7CFA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0" authorId="1" shapeId="0" xr:uid="{9671DE09-9FCE-49DE-A597-9F2A009B9A1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4" authorId="1" shapeId="0" xr:uid="{008B336A-C894-402F-8A94-565D3D34603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4" authorId="1" shapeId="0" xr:uid="{C4DCDC40-BB7D-42C8-9537-7F92E09EF3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9" authorId="1" shapeId="0" xr:uid="{4D08CBF7-15DF-4792-9E30-3FD1D67459A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9" authorId="1" shapeId="0" xr:uid="{6D227584-9ACD-47A2-8C2B-6AD3856624D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14" authorId="1" shapeId="0" xr:uid="{32080D6C-D194-4FEC-A983-79451E2FFE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14" authorId="1" shapeId="0" xr:uid="{9D834717-541B-4D55-8F54-B2B8A9381DA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19" authorId="1" shapeId="0" xr:uid="{719653C3-029D-4B84-A2BA-8EF910B21F7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19" authorId="1" shapeId="0" xr:uid="{D1E24F7B-F576-4582-B1A2-C3BC2D60565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24" authorId="1" shapeId="0" xr:uid="{96C32D4C-5042-4227-AEFC-66A5B469609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24" authorId="1" shapeId="0" xr:uid="{AE70316C-1B7C-463B-B942-F92325EC45C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Q224" authorId="1" shapeId="0" xr:uid="{1CA37281-604A-401B-918C-DDEDCACBC1B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Q225" authorId="1" shapeId="0" xr:uid="{F8EB9547-B8A8-4BEE-BBC8-261642E6C70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Q226" authorId="1" shapeId="0" xr:uid="{7205F26D-492C-4945-88C6-F8CDD2881D6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Q227" authorId="1" shapeId="0" xr:uid="{EE7E9F6F-B728-49C1-8B38-076F3B62680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29" authorId="1" shapeId="0" xr:uid="{DD4477DD-8448-416C-9C32-3CE99C01230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29" authorId="1" shapeId="0" xr:uid="{8A81A3C8-3FDC-4FEC-A85C-6A58A314C7E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F234" authorId="1" shapeId="0" xr:uid="{BF3EF3B0-037E-469A-B5A2-92386BD0D02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34" authorId="1" shapeId="0" xr:uid="{D5F43978-4CDA-424D-94F8-E3DB27C1FD3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F239" authorId="1" shapeId="0" xr:uid="{0A6A5BC1-4C22-4910-8907-7687A62DA23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39" authorId="1" shapeId="0" xr:uid="{7A45651D-51B7-4577-9701-E6A35BDD659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44" authorId="1" shapeId="0" xr:uid="{947858B0-589B-4352-A2F1-B0DBCA281CB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44" authorId="1" shapeId="0" xr:uid="{6178087F-5266-4F09-B75C-296207E3AEE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49" authorId="1" shapeId="0" xr:uid="{2E5C4ED9-40DC-44CE-AD5B-3AC3EDB54E0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49" authorId="1" shapeId="0" xr:uid="{78949C72-AA58-4152-8E8A-07E05388D3A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54" authorId="1" shapeId="0" xr:uid="{FE7A4C5B-1879-4DF6-B9DA-8F74BE2EE65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54" authorId="1" shapeId="0" xr:uid="{3C9D3CF4-54DB-416C-AC13-37E101C96F2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59" authorId="1" shapeId="0" xr:uid="{BE43C9A4-9D46-46B2-A614-E6C78517A24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59" authorId="1" shapeId="0" xr:uid="{1D1D18CA-B64F-4076-970D-DEC9755C243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64" authorId="1" shapeId="0" xr:uid="{3213FF6F-9491-499E-BBA9-D9799C3F796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64" authorId="1" shapeId="0" xr:uid="{3F2384A6-B495-4531-8456-31DB9CAAFDD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69" authorId="1" shapeId="0" xr:uid="{A43AA55F-3641-4626-BF37-FFC85E3AE17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69" authorId="1" shapeId="0" xr:uid="{35CAF894-89B2-4F27-803F-AEF6381FEB6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74" authorId="1" shapeId="0" xr:uid="{D0ED43A9-4977-4BD0-9CF9-5665284EB91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74" authorId="1" shapeId="0" xr:uid="{DFE4437B-6935-44BB-9738-E46B8AA853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79" authorId="1" shapeId="0" xr:uid="{85E1674A-90E0-43CE-B7EC-B6CDCB51B46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79" authorId="1" shapeId="0" xr:uid="{8E437AD5-290B-4C7E-B7B6-DCDC4071420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84" authorId="1" shapeId="0" xr:uid="{7A83315A-C9FD-4614-9395-2D15CC529E0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84" authorId="1" shapeId="0" xr:uid="{DA58E74E-2D7E-4A0C-914A-B335FAD6FAD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89" authorId="1" shapeId="0" xr:uid="{EE779FF8-31CA-49CD-AF2A-8F82F3A13F1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89" authorId="1" shapeId="0" xr:uid="{ECD65595-E5DA-4D38-91E8-30EF30BB8A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94" authorId="1" shapeId="0" xr:uid="{88F49E0E-7123-449E-B13D-02A5847A6D6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94" authorId="1" shapeId="0" xr:uid="{6985A80E-6A59-48A5-90ED-6B111E2E281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99" authorId="1" shapeId="0" xr:uid="{DB407B0D-285D-4B3B-95B3-416B96952B1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99" authorId="1" shapeId="0" xr:uid="{1BF626EA-77BD-4552-9F39-6CED0FBF56E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04" authorId="1" shapeId="0" xr:uid="{CC4B3AA0-3AAE-4D2F-B57E-0AB41661073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04" authorId="1" shapeId="0" xr:uid="{2FF6ADE6-7527-481F-9DCB-4FBC710B758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09" authorId="1" shapeId="0" xr:uid="{92C7FB75-B70C-478D-9498-6B90971EE3E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09" authorId="1" shapeId="0" xr:uid="{042E846E-60C0-41F3-ADB9-469BE73F0F4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10" authorId="1" shapeId="0" xr:uid="{A70128F7-4672-4C35-84D8-9CBF8E36124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10" authorId="1" shapeId="0" xr:uid="{C36C1AEF-CD1E-48B7-8DFC-6849A7DCD54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15" authorId="1" shapeId="0" xr:uid="{19A016F7-AB5D-4DE0-A2ED-CA6AF25525A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15" authorId="1" shapeId="0" xr:uid="{FD4BF821-6E37-4B60-86C9-E1CBF4F86F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16" authorId="1" shapeId="0" xr:uid="{9407292A-15CC-4331-9C7B-8B226403C1F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16" authorId="1" shapeId="0" xr:uid="{5A2E6FD3-76D9-48D9-BFA3-45AC01C7DA1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1" authorId="1" shapeId="0" xr:uid="{BA16A943-370D-434E-BD42-DC892490721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1" authorId="1" shapeId="0" xr:uid="{A6AA7E0E-211E-42E4-AC92-0B937FAE5C0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2" authorId="1" shapeId="0" xr:uid="{41FA0F24-DF12-4880-BDAB-0636326269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2" authorId="1" shapeId="0" xr:uid="{935BB864-7EDE-4F75-9E79-5C09A3431CC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7" authorId="1" shapeId="0" xr:uid="{9ACEC44A-ED2D-4A1D-87B7-CE7B1311502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7" authorId="1" shapeId="0" xr:uid="{72C49F06-97B3-4ACF-ADC9-669F3DBD14A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8" authorId="1" shapeId="0" xr:uid="{6831730D-343C-49C6-BAAD-82C3B9E9C16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8" authorId="1" shapeId="0" xr:uid="{28EAC26E-D21D-42AB-8D8D-3B469B2D33A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33" authorId="1" shapeId="0" xr:uid="{9F0FF77F-F35A-4D7F-82B0-3F58681580E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33" authorId="1" shapeId="0" xr:uid="{E0719349-5B31-44C5-95E3-CED67276DF2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34" authorId="1" shapeId="0" xr:uid="{9AB3BF65-ACCB-4F62-9998-27CAE44BE02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34" authorId="1" shapeId="0" xr:uid="{31D393CA-8BA9-460B-929C-75659924136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39" authorId="1" shapeId="0" xr:uid="{16CC4D56-B45A-457A-8DF4-A95965B8DE5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39" authorId="1" shapeId="0" xr:uid="{BE03EBCA-D9A0-4913-8D2B-294F94105E7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40" authorId="1" shapeId="0" xr:uid="{2CD644EA-E10A-43B4-B1DF-AB009A6BB33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40" authorId="1" shapeId="0" xr:uid="{1E2C5EF4-82EE-4478-A0D4-51D0113773D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45" authorId="1" shapeId="0" xr:uid="{8DD53C17-CBFE-456A-B198-F7A47BDB1A1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45" authorId="1" shapeId="0" xr:uid="{284CA0B6-A86E-4336-8530-65F2B0B67A7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46" authorId="1" shapeId="0" xr:uid="{67F261FA-D954-4D8A-9B8E-7FEA2B7BEF2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46" authorId="1" shapeId="0" xr:uid="{0E240800-C162-4623-A2CE-0DE2670F59C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1" authorId="1" shapeId="0" xr:uid="{07679922-E599-4787-BA05-B8E46C235D9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1" authorId="1" shapeId="0" xr:uid="{4B185ABF-6465-4205-9D06-99092C1DC4B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2" authorId="1" shapeId="0" xr:uid="{2EE33505-7B39-4D78-BA02-ACDB95E0981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2" authorId="1" shapeId="0" xr:uid="{FF8CC622-4B3D-4AF7-838D-77B29BD34A9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7" authorId="1" shapeId="0" xr:uid="{3E55AFF7-D6E4-4A1F-AA9B-FF80050550A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7" authorId="1" shapeId="0" xr:uid="{CD6FC751-CF20-4434-8F23-24A813B1F70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8" authorId="1" shapeId="0" xr:uid="{322F644D-15E9-4A8D-8CCA-7208F9D0975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8" authorId="1" shapeId="0" xr:uid="{D73828DD-D14F-4B45-9C96-3842A63D94B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63" authorId="1" shapeId="0" xr:uid="{29558CB5-588A-4ED1-903C-33A098A157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63" authorId="1" shapeId="0" xr:uid="{6E7DAE36-BC4E-4226-AE59-77CA1217AF7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64" authorId="1" shapeId="0" xr:uid="{B9B6038D-5C3D-4111-A968-ABB9380DD40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64" authorId="1" shapeId="0" xr:uid="{71AA8B44-F65F-485B-9C6E-C6C98AD22FD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69" authorId="1" shapeId="0" xr:uid="{9C17C62B-EF90-4F3F-BA53-F894416C2E9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69" authorId="1" shapeId="0" xr:uid="{0DD6C575-7701-44AF-8F90-5535E9646F8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0" authorId="1" shapeId="0" xr:uid="{5103B7A9-62DF-4114-95E6-9FFF4BE0A31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0" authorId="1" shapeId="0" xr:uid="{FC11D19A-237D-4577-AA45-F7B4B4719F0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4" authorId="1" shapeId="0" xr:uid="{41278FB4-9682-4494-9FE1-B6AECBDAAAD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4" authorId="1" shapeId="0" xr:uid="{7166E3D9-51A5-4997-BCC8-9FFC76A646E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5" authorId="1" shapeId="0" xr:uid="{3B82702D-C7D2-4B8C-B5CB-F499AE586D4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5" authorId="1" shapeId="0" xr:uid="{31FF924F-7EBD-418C-96F8-EDAEEA8B8EC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9" authorId="1" shapeId="0" xr:uid="{29413CA5-A767-434D-BF5A-2313669A484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9" authorId="1" shapeId="0" xr:uid="{12E76241-B55F-4E25-86BB-BF011867032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0" authorId="1" shapeId="0" xr:uid="{CD2F163A-549F-4BF3-927B-6BB9C6A3E16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0" authorId="1" shapeId="0" xr:uid="{8244985E-1F48-408E-8563-D5F2488DBBF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4" authorId="1" shapeId="0" xr:uid="{CFD5D2E3-F567-4CA1-B756-1F1A9396B1C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4" authorId="1" shapeId="0" xr:uid="{98CAF1FC-159B-4C10-8F4C-A17FFA45B6B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5" authorId="1" shapeId="0" xr:uid="{92D5CF4E-6AC0-47C6-A9BC-3B2057B3A60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5" authorId="1" shapeId="0" xr:uid="{2E45067A-20F2-4EAD-8621-B3B359076F8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9" authorId="1" shapeId="0" xr:uid="{CE417A38-F1A1-474B-A6E1-F528B323A89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9" authorId="1" shapeId="0" xr:uid="{65DE95C6-197F-4B37-A418-DDE1DA9FCD1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0" authorId="1" shapeId="0" xr:uid="{3A915841-5A89-41BA-8A1F-4CAC1254C8D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0" authorId="1" shapeId="0" xr:uid="{10F6796F-2825-4406-84B5-D7E71A8B338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4" authorId="1" shapeId="0" xr:uid="{CA86BBD7-ACAD-4DE7-826E-6A55B3F64D8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4" authorId="1" shapeId="0" xr:uid="{E7AADF20-4A0E-474D-B155-107A3023A2B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5" authorId="1" shapeId="0" xr:uid="{ABE9ADAD-4A29-454D-854C-6361E611AC5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5" authorId="1" shapeId="0" xr:uid="{991396E2-3687-47B0-A8FF-FCC0EA80007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9" authorId="1" shapeId="0" xr:uid="{780EBCA2-2D69-42BC-AD51-1786256AF89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9" authorId="1" shapeId="0" xr:uid="{EB70199E-82E8-448C-AD73-965D158324D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0" authorId="1" shapeId="0" xr:uid="{7A28E880-A0DF-4ACD-95B7-D95A7084ECB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0" authorId="1" shapeId="0" xr:uid="{26B3AC58-C1BC-4A23-8712-2097A1D4EBF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4" authorId="1" shapeId="0" xr:uid="{11BE8B26-3718-43E3-93DA-74EDFB17A00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4" authorId="1" shapeId="0" xr:uid="{B0506383-1442-469D-B998-D2DE52384A2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5" authorId="1" shapeId="0" xr:uid="{9E1CEAB0-103F-41F0-8D3B-129B851759C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5" authorId="1" shapeId="0" xr:uid="{E834DA53-038F-49EC-B39B-117CC796CBB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9" authorId="1" shapeId="0" xr:uid="{D60F733D-74F8-4082-98AB-4C188134527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9" authorId="1" shapeId="0" xr:uid="{EDC285C1-11B6-44E9-8CA9-B1CFB5B33E3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10" authorId="1" shapeId="0" xr:uid="{FBC35BA7-ED83-4C2F-816D-B72E425615D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10" authorId="1" shapeId="0" xr:uid="{50A8FBB3-FAA2-419E-A611-4BB2BE73669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14" authorId="1" shapeId="0" xr:uid="{B622AE01-F893-4EC5-A004-1107851A16B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14" authorId="1" shapeId="0" xr:uid="{FD5CD4DF-1397-4615-9D0A-B08BE9A6E90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15" authorId="1" shapeId="0" xr:uid="{9BF64FED-E27C-4573-BF34-4D7B9314320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15" authorId="1" shapeId="0" xr:uid="{E400AB6E-28C0-4EFC-9285-D899FC21947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<sst xmlns="http://schemas.openxmlformats.org/spreadsheetml/2006/main" count="2118" uniqueCount="529">
  <si>
    <t>Vessel Name</t>
  </si>
  <si>
    <t>Voyage #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</si>
  <si>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</si>
  <si>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</si>
  <si>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</si>
  <si>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</si>
  <si>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</si>
  <si>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Empty CNTR Available Pick Up Date</t>
    <phoneticPr fontId="1" type="noConversion"/>
  </si>
  <si>
    <t>CY Open date</t>
  </si>
  <si>
    <t>CY Close date</t>
    <phoneticPr fontId="1" type="noConversion"/>
  </si>
  <si>
    <t>ETA LKCMB</t>
  </si>
  <si>
    <t>ETA MYPKG</t>
    <phoneticPr fontId="1" type="noConversion"/>
  </si>
  <si>
    <t>ETA LKCMB</t>
    <phoneticPr fontId="1" type="noConversion"/>
  </si>
  <si>
    <t>ETA VNSGN</t>
    <phoneticPr fontId="1" type="noConversion"/>
  </si>
  <si>
    <t>ETA BDCGP</t>
  </si>
  <si>
    <t>ETA ESBCN</t>
  </si>
  <si>
    <t>ETA SIKOP</t>
  </si>
  <si>
    <t>ETA NLMOE</t>
  </si>
  <si>
    <t>ETA BEANR</t>
  </si>
  <si>
    <t>JADRANA</t>
    <phoneticPr fontId="1" type="noConversion"/>
  </si>
  <si>
    <t>207W</t>
    <phoneticPr fontId="1" type="noConversion"/>
  </si>
  <si>
    <t>TSHG</t>
  </si>
  <si>
    <t>Taicang</t>
  </si>
  <si>
    <t>SI CUT OFF: 2022/10/10 11:00</t>
  </si>
  <si>
    <t>Ningbo</t>
    <phoneticPr fontId="1" type="noConversion"/>
  </si>
  <si>
    <t>SI CUT OFF: 2022/10/13 11:00</t>
  </si>
  <si>
    <t>Da Chan Bay</t>
    <phoneticPr fontId="1" type="noConversion"/>
  </si>
  <si>
    <t>SI CUT OFF: 2022/10/17 11:00</t>
  </si>
  <si>
    <t>MERKUR OCEAN</t>
    <phoneticPr fontId="1" type="noConversion"/>
  </si>
  <si>
    <t>208W</t>
    <phoneticPr fontId="1" type="noConversion"/>
  </si>
  <si>
    <t>SI CUT OFF: 2022/11/1 11:00</t>
  </si>
  <si>
    <t>SI CUT OFF: 2022/11/7 11:00</t>
  </si>
  <si>
    <t>SI CUT OFF: 2022/11/10 11:00</t>
  </si>
  <si>
    <t>WIKING</t>
    <phoneticPr fontId="1" type="noConversion"/>
  </si>
  <si>
    <t>209W</t>
    <phoneticPr fontId="1" type="noConversion"/>
  </si>
  <si>
    <t>SI CUT OFF: 2022/11/17 11:00</t>
  </si>
  <si>
    <t>SI CUT OFF: 2022/11/22 11:00</t>
  </si>
  <si>
    <t>SI CUT OFF: 2022/11/25 11:00</t>
  </si>
  <si>
    <t>TALASSA</t>
    <phoneticPr fontId="1" type="noConversion"/>
  </si>
  <si>
    <t>210W</t>
    <phoneticPr fontId="1" type="noConversion"/>
  </si>
  <si>
    <t>SI CUT OFF: 2022/12/2 11:00</t>
  </si>
  <si>
    <t>SI CUT OFF: 2022/12/7 11:00</t>
  </si>
  <si>
    <t>SI CUT OFF: 2022/12/11 11:00</t>
  </si>
  <si>
    <t>211W</t>
    <phoneticPr fontId="1" type="noConversion"/>
  </si>
  <si>
    <t>SI CUT OFF: 2022/12/17 11:00</t>
  </si>
  <si>
    <t>SI CUT OFF: 2022/12/21 11:00</t>
  </si>
  <si>
    <t>SI CUT OFF: 2022/12/25 11:00</t>
  </si>
  <si>
    <t>212W</t>
    <phoneticPr fontId="1" type="noConversion"/>
  </si>
  <si>
    <t>SI CUT OFF: 2023/1/2 11:00</t>
  </si>
  <si>
    <t>SI CUT OFF: 2023/1/7 11:00</t>
  </si>
  <si>
    <t>SI CUT OFF: 2023/1/11 11:00</t>
  </si>
  <si>
    <t>301W</t>
    <phoneticPr fontId="1" type="noConversion"/>
  </si>
  <si>
    <t>SI CUT OFF: 2023/1/12 11:00</t>
  </si>
  <si>
    <t>SI CUT OFF: 2023/1/20 11:00</t>
  </si>
  <si>
    <t>2023/1/3</t>
    <phoneticPr fontId="1" type="noConversion"/>
  </si>
  <si>
    <t>2023/1/18</t>
    <phoneticPr fontId="1" type="noConversion"/>
  </si>
  <si>
    <t>2023/1/22</t>
    <phoneticPr fontId="1" type="noConversion"/>
  </si>
  <si>
    <t>Xiamen</t>
    <phoneticPr fontId="1" type="noConversion"/>
  </si>
  <si>
    <t>SI CUT OFF: 2023/1/27 11:00</t>
  </si>
  <si>
    <t>303W</t>
    <phoneticPr fontId="1" type="noConversion"/>
  </si>
  <si>
    <t>SI CUT OFF: 2023/2/20 11:00</t>
    <phoneticPr fontId="1" type="noConversion"/>
  </si>
  <si>
    <t>SI CUT OFF: 2023/2/25 11:00</t>
    <phoneticPr fontId="1" type="noConversion"/>
  </si>
  <si>
    <t>SI CUT OFF: 2023/3/1 11:00</t>
    <phoneticPr fontId="1" type="noConversion"/>
  </si>
  <si>
    <t>304W</t>
    <phoneticPr fontId="1" type="noConversion"/>
  </si>
  <si>
    <t>SI CUT OFF: 2023/3/6 11:00</t>
    <phoneticPr fontId="1" type="noConversion"/>
  </si>
  <si>
    <t>SI CUT OFF: 2023/3/11 11:00</t>
    <phoneticPr fontId="1" type="noConversion"/>
  </si>
  <si>
    <t>SI CUT OFF: 2023/3/15 11:00</t>
    <phoneticPr fontId="1" type="noConversion"/>
  </si>
  <si>
    <t>PANDA 001</t>
    <phoneticPr fontId="1" type="noConversion"/>
  </si>
  <si>
    <t>305W</t>
    <phoneticPr fontId="1" type="noConversion"/>
  </si>
  <si>
    <t>Qingdao</t>
    <phoneticPr fontId="1" type="noConversion"/>
  </si>
  <si>
    <t>SI CUT OFF: 2023/3/21 11:00</t>
    <phoneticPr fontId="1" type="noConversion"/>
  </si>
  <si>
    <t>SI CUT OFF: 2023/3/20 11:00</t>
    <phoneticPr fontId="1" type="noConversion"/>
  </si>
  <si>
    <t>SI CUT OFF: 2023/3/24 11:00</t>
    <phoneticPr fontId="1" type="noConversion"/>
  </si>
  <si>
    <t>SI CUT OFF: 2023/3/29 11:00</t>
    <phoneticPr fontId="1" type="noConversion"/>
  </si>
  <si>
    <t>301E/306W</t>
    <phoneticPr fontId="1" type="noConversion"/>
  </si>
  <si>
    <t>SI CUT OFF: 2023/4/4 11:00</t>
    <phoneticPr fontId="1" type="noConversion"/>
  </si>
  <si>
    <t>SI CUT OFF: 2023/4/3 11:00</t>
    <phoneticPr fontId="1" type="noConversion"/>
  </si>
  <si>
    <t>SI CUT OFF: 2023/4/7 11:00</t>
    <phoneticPr fontId="1" type="noConversion"/>
  </si>
  <si>
    <t>SI CUT OFF: 2023/4/12 11:00</t>
    <phoneticPr fontId="1" type="noConversion"/>
  </si>
  <si>
    <t>TABEA</t>
    <phoneticPr fontId="1" type="noConversion"/>
  </si>
  <si>
    <t>307W</t>
    <phoneticPr fontId="1" type="noConversion"/>
  </si>
  <si>
    <t>SI CUT OFF: 2023/4/18 11:00</t>
    <phoneticPr fontId="1" type="noConversion"/>
  </si>
  <si>
    <t>SI CUT OFF: 2023/4/17 11:00</t>
    <phoneticPr fontId="1" type="noConversion"/>
  </si>
  <si>
    <t>SI CUT OFF: 2023/4/21 11:00</t>
    <phoneticPr fontId="1" type="noConversion"/>
  </si>
  <si>
    <t>SI CUT OFF: 2023/4/26 11:00</t>
    <phoneticPr fontId="1" type="noConversion"/>
  </si>
  <si>
    <t>303E/308W</t>
    <phoneticPr fontId="1" type="noConversion"/>
  </si>
  <si>
    <t>SI CUT OFF: 2023/5/2 11:00</t>
    <phoneticPr fontId="1" type="noConversion"/>
  </si>
  <si>
    <t>SI CUT OFF: 2023/5/1 11:00</t>
    <phoneticPr fontId="1" type="noConversion"/>
  </si>
  <si>
    <t>SI CUT OFF: 2023/5/5 11:00</t>
    <phoneticPr fontId="1" type="noConversion"/>
  </si>
  <si>
    <t>SI CUT OFF: 2023/5/10 11:00</t>
    <phoneticPr fontId="1" type="noConversion"/>
  </si>
  <si>
    <t>304E/309W</t>
    <phoneticPr fontId="1" type="noConversion"/>
  </si>
  <si>
    <t>SI CUT OFF: 2023/5/16 11:00</t>
    <phoneticPr fontId="1" type="noConversion"/>
  </si>
  <si>
    <t>SI CUT OFF: 2023/5/15 11:00</t>
    <phoneticPr fontId="1" type="noConversion"/>
  </si>
  <si>
    <t>SI CUT OFF: 2023/5/19 11:00</t>
    <phoneticPr fontId="1" type="noConversion"/>
  </si>
  <si>
    <t>SI CUT OFF: 2023/5/24 11:00</t>
    <phoneticPr fontId="1" type="noConversion"/>
  </si>
  <si>
    <t>305E/310W</t>
    <phoneticPr fontId="1" type="noConversion"/>
  </si>
  <si>
    <t>SI CUT OFF: 2023/5/30 11:00</t>
    <phoneticPr fontId="1" type="noConversion"/>
  </si>
  <si>
    <t>SI CUT OFF: 2023/5/29 11:00</t>
    <phoneticPr fontId="1" type="noConversion"/>
  </si>
  <si>
    <t>SI CUT OFF: 2023/6/2 11:00</t>
    <phoneticPr fontId="1" type="noConversion"/>
  </si>
  <si>
    <t>SI CUT OFF: 2023/6/7 11:00</t>
    <phoneticPr fontId="1" type="noConversion"/>
  </si>
  <si>
    <t>306E/311W</t>
    <phoneticPr fontId="1" type="noConversion"/>
  </si>
  <si>
    <t>SI CUT OFF: 2023/6/13 11:00</t>
    <phoneticPr fontId="1" type="noConversion"/>
  </si>
  <si>
    <t>SI CUT OFF: 2023/6/12 11:00</t>
    <phoneticPr fontId="1" type="noConversion"/>
  </si>
  <si>
    <t>SI CUT OFF: 2023/6/16 11:00</t>
    <phoneticPr fontId="1" type="noConversion"/>
  </si>
  <si>
    <t>SI CUT OFF: 2023/6/21 11:00</t>
    <phoneticPr fontId="1" type="noConversion"/>
  </si>
  <si>
    <t>307E/312W</t>
  </si>
  <si>
    <t>SI CUT OFF: 2023/6/27 11:00</t>
    <phoneticPr fontId="1" type="noConversion"/>
  </si>
  <si>
    <t>SI CUT OFF: 2023/6/26 11:00</t>
    <phoneticPr fontId="1" type="noConversion"/>
  </si>
  <si>
    <t>SI CUT OFF: 2023/6/30 11:00</t>
    <phoneticPr fontId="1" type="noConversion"/>
  </si>
  <si>
    <t>SI CUT OFF: 2023/7/5 11:00</t>
    <phoneticPr fontId="1" type="noConversion"/>
  </si>
  <si>
    <t>VEGA DAYTONA</t>
    <phoneticPr fontId="1" type="noConversion"/>
  </si>
  <si>
    <t>313W</t>
    <phoneticPr fontId="1" type="noConversion"/>
  </si>
  <si>
    <t>TSHG</t>
    <phoneticPr fontId="1" type="noConversion"/>
  </si>
  <si>
    <t>SI CUT OFF: 2023/7/6 11:00</t>
    <phoneticPr fontId="1" type="noConversion"/>
  </si>
  <si>
    <t>BCN:2023/8/4
MOE:2023/8/10</t>
    <phoneticPr fontId="1" type="noConversion"/>
  </si>
  <si>
    <t xml:space="preserve">JADRANA </t>
    <phoneticPr fontId="1" type="noConversion"/>
  </si>
  <si>
    <t>308E/313W</t>
    <phoneticPr fontId="1" type="noConversion"/>
  </si>
  <si>
    <t>SI CUT OFF: 2023/7/11 11:00</t>
    <phoneticPr fontId="1" type="noConversion"/>
  </si>
  <si>
    <t>SI CUT OFF: 2023/7/10 11:00</t>
    <phoneticPr fontId="1" type="noConversion"/>
  </si>
  <si>
    <t>SI CUT OFF: 2023/7/14 11:00</t>
    <phoneticPr fontId="1" type="noConversion"/>
  </si>
  <si>
    <t>SI CUT OFF: 2023/7/19 11:00</t>
    <phoneticPr fontId="1" type="noConversion"/>
  </si>
  <si>
    <t>CHICAGO</t>
    <phoneticPr fontId="1" type="noConversion"/>
  </si>
  <si>
    <t>314W</t>
    <phoneticPr fontId="1" type="noConversion"/>
  </si>
  <si>
    <t>SI CUT OFF: 2023/7/28 11:00</t>
    <phoneticPr fontId="1" type="noConversion"/>
  </si>
  <si>
    <t>SI CUT OFF: 2023/7/24 11:00</t>
    <phoneticPr fontId="1" type="noConversion"/>
  </si>
  <si>
    <t>SI CUT OFF: 2023/7/31 11:00</t>
    <phoneticPr fontId="1" type="noConversion"/>
  </si>
  <si>
    <t>SI CUT OFF: 2023/8/3 11:00</t>
  </si>
  <si>
    <t>315W</t>
    <phoneticPr fontId="1" type="noConversion"/>
  </si>
  <si>
    <t>SI CUT OFF: 2023/8/8 11:00</t>
    <phoneticPr fontId="1" type="noConversion"/>
  </si>
  <si>
    <t>SI CUT OFF: 2023/8/7 11:00</t>
    <phoneticPr fontId="1" type="noConversion"/>
  </si>
  <si>
    <t>SI CUT OFF: 2023/8/11 11:00</t>
    <phoneticPr fontId="1" type="noConversion"/>
  </si>
  <si>
    <t>SI CUT OFF: 2023/8/16 11:00</t>
    <phoneticPr fontId="1" type="noConversion"/>
  </si>
  <si>
    <t>INTELLIGENT PURSUIT</t>
    <phoneticPr fontId="1" type="noConversion"/>
  </si>
  <si>
    <t>316W</t>
    <phoneticPr fontId="1" type="noConversion"/>
  </si>
  <si>
    <t>SI CUT OFF: 2023/8/22 11:00</t>
    <phoneticPr fontId="1" type="noConversion"/>
  </si>
  <si>
    <t>SI CUT OFF: 2023/8/21 11:00</t>
    <phoneticPr fontId="1" type="noConversion"/>
  </si>
  <si>
    <t>SI CUT OFF: 2023/8/25 11:00</t>
    <phoneticPr fontId="1" type="noConversion"/>
  </si>
  <si>
    <t>SI CUT OFF: 2023/8/30 11:00</t>
    <phoneticPr fontId="1" type="noConversion"/>
  </si>
  <si>
    <t>ADRASTOS</t>
    <phoneticPr fontId="1" type="noConversion"/>
  </si>
  <si>
    <t>MOE:2023/10/3</t>
    <phoneticPr fontId="1" type="noConversion"/>
  </si>
  <si>
    <t>317W</t>
    <phoneticPr fontId="1" type="noConversion"/>
  </si>
  <si>
    <t>SI CUT OFF: 2023/9/5 11:00</t>
    <phoneticPr fontId="1" type="noConversion"/>
  </si>
  <si>
    <t>SI CUT OFF: 2023/9/4 11:00</t>
    <phoneticPr fontId="1" type="noConversion"/>
  </si>
  <si>
    <t>SI CUT OFF: 2023/9/8 11:00</t>
    <phoneticPr fontId="1" type="noConversion"/>
  </si>
  <si>
    <t>SI CUT OFF: 2023/9/13 11:00</t>
    <phoneticPr fontId="1" type="noConversion"/>
  </si>
  <si>
    <t>318W</t>
    <phoneticPr fontId="1" type="noConversion"/>
  </si>
  <si>
    <t>SI CUT OFF: 2023/9/19 11:00</t>
    <phoneticPr fontId="1" type="noConversion"/>
  </si>
  <si>
    <t>SI CUT OFF: 2023/9/18 11:00</t>
    <phoneticPr fontId="1" type="noConversion"/>
  </si>
  <si>
    <t>SI CUT OFF: 2023/9/22 11:00</t>
    <phoneticPr fontId="1" type="noConversion"/>
  </si>
  <si>
    <t>SI CUT OFF: 2023/9/27 11:00</t>
    <phoneticPr fontId="1" type="noConversion"/>
  </si>
  <si>
    <t>319W</t>
    <phoneticPr fontId="1" type="noConversion"/>
  </si>
  <si>
    <t>SI CUT OFF: 2023/9/28 11:00</t>
    <phoneticPr fontId="1" type="noConversion"/>
  </si>
  <si>
    <t>SI CUT OFF: 2023/10/7 11:00</t>
    <phoneticPr fontId="1" type="noConversion"/>
  </si>
  <si>
    <t>SI CUT OFF: 2023/10/11 11:00</t>
    <phoneticPr fontId="1" type="noConversion"/>
  </si>
  <si>
    <t>320W</t>
    <phoneticPr fontId="1" type="noConversion"/>
  </si>
  <si>
    <t>SI CUT OFF: 2023/10/17 11:00</t>
    <phoneticPr fontId="1" type="noConversion"/>
  </si>
  <si>
    <t>SI CUT OFF: 2023/10/16 11:00</t>
    <phoneticPr fontId="1" type="noConversion"/>
  </si>
  <si>
    <t>SI CUT OFF: 2023/10/20 11:00</t>
    <phoneticPr fontId="1" type="noConversion"/>
  </si>
  <si>
    <t>SI CUT OFF: 2023/10/25 11:00</t>
    <phoneticPr fontId="1" type="noConversion"/>
  </si>
  <si>
    <t>LITTLE EMMA</t>
  </si>
  <si>
    <t>319W</t>
  </si>
  <si>
    <t>SI CUT OFF: 2023/10/9 11:00</t>
    <phoneticPr fontId="1" type="noConversion"/>
  </si>
  <si>
    <t>CHATTOGRAM 2023/10/31</t>
    <phoneticPr fontId="1" type="noConversion"/>
  </si>
  <si>
    <t>MOERDIJK 2023/11/27</t>
    <phoneticPr fontId="1" type="noConversion"/>
  </si>
  <si>
    <t>Ningbo</t>
  </si>
  <si>
    <t>SI CUT OFF: 2023/10/18 11:00</t>
    <phoneticPr fontId="1" type="noConversion"/>
  </si>
  <si>
    <t>321W</t>
    <phoneticPr fontId="1" type="noConversion"/>
  </si>
  <si>
    <t>SI CUT OFF: 2023/10/31 11:00</t>
    <phoneticPr fontId="1" type="noConversion"/>
  </si>
  <si>
    <t>SI CUT OFF: 2023/10/30 11:00</t>
    <phoneticPr fontId="1" type="noConversion"/>
  </si>
  <si>
    <t>SI CUT OFF: 2023/11/3 11:00</t>
    <phoneticPr fontId="1" type="noConversion"/>
  </si>
  <si>
    <t>SI CUT OFF: 2023/11/8 11:00</t>
    <phoneticPr fontId="1" type="noConversion"/>
  </si>
  <si>
    <t>BUXWAVE</t>
    <phoneticPr fontId="1" type="noConversion"/>
  </si>
  <si>
    <t>322W</t>
    <phoneticPr fontId="1" type="noConversion"/>
  </si>
  <si>
    <t>SI CUT OFF: 2023/11/14 11:00</t>
    <phoneticPr fontId="1" type="noConversion"/>
  </si>
  <si>
    <t>SI CUT OFF: 2023/11/13 11:00</t>
    <phoneticPr fontId="1" type="noConversion"/>
  </si>
  <si>
    <t>SI CUT OFF: 2023/11/17 11:00</t>
    <phoneticPr fontId="1" type="noConversion"/>
  </si>
  <si>
    <t>SI CUT OFF: 2023/11/22 11:00</t>
    <phoneticPr fontId="1" type="noConversion"/>
  </si>
  <si>
    <t>Colombo</t>
    <phoneticPr fontId="1" type="noConversion"/>
  </si>
  <si>
    <t>SI CUT OFF: 2023/11/30 11:00</t>
    <phoneticPr fontId="1" type="noConversion"/>
  </si>
  <si>
    <t>323W</t>
    <phoneticPr fontId="1" type="noConversion"/>
  </si>
  <si>
    <t>SI CUT OFF: 2023/12/1 11:00</t>
    <phoneticPr fontId="1" type="noConversion"/>
  </si>
  <si>
    <t>SI CUT OFF: 2023/11/27 11:00</t>
    <phoneticPr fontId="1" type="noConversion"/>
  </si>
  <si>
    <t>SI CUT OFF: 2023/12/4 11:00</t>
    <phoneticPr fontId="1" type="noConversion"/>
  </si>
  <si>
    <t>SI CUT OFF: 2023/12/7 11:00</t>
    <phoneticPr fontId="1" type="noConversion"/>
  </si>
  <si>
    <t>SI CUT OFF: 2023/12/14 11:00</t>
    <phoneticPr fontId="1" type="noConversion"/>
  </si>
  <si>
    <t>TIGER</t>
    <phoneticPr fontId="1" type="noConversion"/>
  </si>
  <si>
    <t>100W</t>
    <phoneticPr fontId="1" type="noConversion"/>
  </si>
  <si>
    <t>SI CUT OFF: 2023/12/5 11:00</t>
    <phoneticPr fontId="1" type="noConversion"/>
  </si>
  <si>
    <t>/</t>
    <phoneticPr fontId="1" type="noConversion"/>
  </si>
  <si>
    <t>324W</t>
    <phoneticPr fontId="1" type="noConversion"/>
  </si>
  <si>
    <t>SI CUT OFF: 2023/12/12 11:00</t>
    <phoneticPr fontId="1" type="noConversion"/>
  </si>
  <si>
    <t>SI CUT OFF: 2023/12/11 11:00</t>
    <phoneticPr fontId="1" type="noConversion"/>
  </si>
  <si>
    <t>SI CUT OFF: 2023/12/15 11:00</t>
    <phoneticPr fontId="1" type="noConversion"/>
  </si>
  <si>
    <t>SI CUT OFF: 2023/12/20 11:00</t>
    <phoneticPr fontId="1" type="noConversion"/>
  </si>
  <si>
    <t>SI CUT OFF: 2023/12/28 11:00</t>
    <phoneticPr fontId="1" type="noConversion"/>
  </si>
  <si>
    <t>401W</t>
    <phoneticPr fontId="1" type="noConversion"/>
  </si>
  <si>
    <t>SI CUT OFF: 2023/12/26 11:00</t>
  </si>
  <si>
    <t>SI CUT OFF: 2023/12/25 11:00</t>
  </si>
  <si>
    <t>SI CUT OFF: 2023/12/29 11:00</t>
  </si>
  <si>
    <t>SI CUT OFF: 2024/1/5 11:00</t>
  </si>
  <si>
    <t>SI CUT OFF: 2024/1/12 11:00</t>
  </si>
  <si>
    <t>ZHONG GU DONG HAI</t>
    <phoneticPr fontId="1" type="noConversion"/>
  </si>
  <si>
    <t>110W</t>
    <phoneticPr fontId="1" type="noConversion"/>
  </si>
  <si>
    <t>SI CUT OFF: 2024/1/9 11:00</t>
  </si>
  <si>
    <t>402W</t>
    <phoneticPr fontId="1" type="noConversion"/>
  </si>
  <si>
    <t>No direct call, served by barge: AOTONG1 23607S , SI CUT OFF: 2024/1/6 11:00, CY CUT OFF: 2024/1/7 12:00</t>
  </si>
  <si>
    <t>SI CUT OFF: 2024/1/8 11:00</t>
  </si>
  <si>
    <t>SI CUT OFF: 2024/1/15 11:00</t>
  </si>
  <si>
    <t>SI CUT OFF: 2024/1/17 11:00</t>
  </si>
  <si>
    <t>SI CUT OFF: 2024/1/25 11:00</t>
  </si>
  <si>
    <t>CHATTANOOGA</t>
  </si>
  <si>
    <t>140W</t>
  </si>
  <si>
    <t>SI CUT OFF: 2024/2/2 11:00</t>
    <phoneticPr fontId="1" type="noConversion"/>
  </si>
  <si>
    <t>SI CUT OFF: 2024/2/5 11:00</t>
    <phoneticPr fontId="1" type="noConversion"/>
  </si>
  <si>
    <t>403W</t>
    <phoneticPr fontId="1" type="noConversion"/>
  </si>
  <si>
    <t>No direct call, served by barge: 远大时代 2867, SI CUT OFF: 2024/1/22 15:00, CY CUT OFF: 2024/1/23 20:00</t>
  </si>
  <si>
    <t>SI CUT OFF: 2024/1/29 11:00</t>
    <phoneticPr fontId="1" type="noConversion"/>
  </si>
  <si>
    <t>SI CUT OFF: 2024/2/8 11:00</t>
  </si>
  <si>
    <t>BG GREEN</t>
    <phoneticPr fontId="1" type="noConversion"/>
  </si>
  <si>
    <t>150W</t>
    <phoneticPr fontId="1" type="noConversion"/>
  </si>
  <si>
    <t>SI CUT OFF: 2024/2/1 11:00</t>
    <phoneticPr fontId="1" type="noConversion"/>
  </si>
  <si>
    <t>SI CUT OFF: 2024/2/7 11:00</t>
    <phoneticPr fontId="1" type="noConversion"/>
  </si>
  <si>
    <t>404W</t>
    <phoneticPr fontId="1" type="noConversion"/>
  </si>
  <si>
    <t>No direct call, served by barge: 远大时代 2871S , SI CUT OFF: 2024/1/31 15:00, CY CUT OFF: 2024/2/1 20:00</t>
    <phoneticPr fontId="1" type="noConversion"/>
  </si>
  <si>
    <t>SI CUT OFF: 2024/2/5 11:00</t>
  </si>
  <si>
    <t>SI CUT OFF: 2024/2/23 11:00</t>
  </si>
  <si>
    <t>CSL MANHATTAN</t>
    <phoneticPr fontId="1" type="noConversion"/>
  </si>
  <si>
    <t>405W</t>
    <phoneticPr fontId="1" type="noConversion"/>
  </si>
  <si>
    <t>Taicang</t>
    <phoneticPr fontId="1" type="noConversion"/>
  </si>
  <si>
    <t>SI CUT OFF: 2024/2/19 11:00</t>
  </si>
  <si>
    <t>SI CUT OFF: 2024/2/27 11:00</t>
  </si>
  <si>
    <t>SI CUT OFF: 2024/3/1 11:00</t>
  </si>
  <si>
    <t>SI CUT OFF: 2024/3/8 11:00</t>
  </si>
  <si>
    <t>406W</t>
    <phoneticPr fontId="1" type="noConversion"/>
  </si>
  <si>
    <t>SI CUT OFF: 2024/3/12 11:00</t>
    <phoneticPr fontId="1" type="noConversion"/>
  </si>
  <si>
    <t>SI CUT OFF: 2024/3/7 11:00</t>
    <phoneticPr fontId="1" type="noConversion"/>
  </si>
  <si>
    <t>SI CUT OFF: 2024/3/15 11:00</t>
    <phoneticPr fontId="1" type="noConversion"/>
  </si>
  <si>
    <t>SI CUT OFF: 2024/3/19 11:00</t>
    <phoneticPr fontId="1" type="noConversion"/>
  </si>
  <si>
    <t>SI CUT OFF: 2024/3/27 11:00</t>
    <phoneticPr fontId="1" type="noConversion"/>
  </si>
  <si>
    <t>407W</t>
    <phoneticPr fontId="1" type="noConversion"/>
  </si>
  <si>
    <t>SI CUT OFF: 2024/3/26 11:00</t>
  </si>
  <si>
    <t>SI CUT OFF: 2024/3/21 11:00</t>
  </si>
  <si>
    <t>SI CUT OFF: 2024/3/29 11:00</t>
  </si>
  <si>
    <t>SI CUT OFF: 2024/4/10 11:00</t>
    <phoneticPr fontId="1" type="noConversion"/>
  </si>
  <si>
    <t>408W</t>
    <phoneticPr fontId="1" type="noConversion"/>
  </si>
  <si>
    <t>SI CUT OFF: 2024/4/9 11:00</t>
  </si>
  <si>
    <t>SI CUT OFF: 2024/4/3 11:00</t>
  </si>
  <si>
    <t>SI CUT OFF: 2024/4/12 11:00</t>
  </si>
  <si>
    <t>SI CUT OFF: 2024/4/16 11:00</t>
  </si>
  <si>
    <t>SI CUT OFF: 2024/4/24 11:00</t>
  </si>
  <si>
    <t>NORDTIGER</t>
    <phoneticPr fontId="1" type="noConversion"/>
  </si>
  <si>
    <t>160W</t>
    <phoneticPr fontId="1" type="noConversion"/>
  </si>
  <si>
    <t>SI CUT OFF: 2024/4/19 11:00</t>
    <phoneticPr fontId="1" type="noConversion"/>
  </si>
  <si>
    <t>SI CUT OFF: 2024/4/23 11:00</t>
    <phoneticPr fontId="1" type="noConversion"/>
  </si>
  <si>
    <t>KUMASI</t>
    <phoneticPr fontId="1" type="noConversion"/>
  </si>
  <si>
    <t>409W</t>
    <phoneticPr fontId="1" type="noConversion"/>
  </si>
  <si>
    <t>SI CUT OFF: 2024/4/23 11:00</t>
  </si>
  <si>
    <t>SI CUT OFF: 2024/4/17 11:00</t>
  </si>
  <si>
    <t>SI CUT OFF: 2024/4/26 11:00</t>
  </si>
  <si>
    <t>SI CUT OFF: 2024/4/30 11:00</t>
  </si>
  <si>
    <t>SI CUT OFF: 2024/5/8 11:00</t>
  </si>
  <si>
    <t>410W</t>
    <phoneticPr fontId="1" type="noConversion"/>
  </si>
  <si>
    <t>SI CUT OFF: 2024/5/7 11:00</t>
  </si>
  <si>
    <t>SI CUT OFF: 2024/5/10 11:00</t>
  </si>
  <si>
    <t>SI CUT OFF: 2024/5/14 11:00</t>
  </si>
  <si>
    <t>SI CUT OFF: 2024/5/22 11:00</t>
  </si>
  <si>
    <t>PANDA 003</t>
    <phoneticPr fontId="1" type="noConversion"/>
  </si>
  <si>
    <t>170W</t>
    <phoneticPr fontId="1" type="noConversion"/>
  </si>
  <si>
    <t>SI CUT OFF: 2024/5/14 11:00</t>
    <phoneticPr fontId="1" type="noConversion"/>
  </si>
  <si>
    <t>SI CUT OFF: 2024/5/8 11:00</t>
    <phoneticPr fontId="1" type="noConversion"/>
  </si>
  <si>
    <t>SI CUT OFF: 2024/5/16 11:00</t>
    <phoneticPr fontId="1" type="noConversion"/>
  </si>
  <si>
    <t>SI CUT OFF: 2024/5/20 11:00</t>
    <phoneticPr fontId="1" type="noConversion"/>
  </si>
  <si>
    <t>411W</t>
    <phoneticPr fontId="1" type="noConversion"/>
  </si>
  <si>
    <t>SI CUT OFF: 2024/5/21 11:00</t>
    <phoneticPr fontId="1" type="noConversion"/>
  </si>
  <si>
    <t>SI CUT OFF: 2024/5/15 11:00</t>
    <phoneticPr fontId="1" type="noConversion"/>
  </si>
  <si>
    <t>SI CUT OFF: 2024/5/24 11:00</t>
    <phoneticPr fontId="1" type="noConversion"/>
  </si>
  <si>
    <t>SI CUT OFF: 2024/5/28 11:00</t>
    <phoneticPr fontId="1" type="noConversion"/>
  </si>
  <si>
    <t>SI CUT OFF: 2024/6/5 11:00</t>
    <phoneticPr fontId="1" type="noConversion"/>
  </si>
  <si>
    <t>412W</t>
    <phoneticPr fontId="1" type="noConversion"/>
  </si>
  <si>
    <t>SI CUT OFF: 2024/6/4 11:00</t>
    <phoneticPr fontId="1" type="noConversion"/>
  </si>
  <si>
    <t>SI CUT OFF: 2024/5/31 11:00</t>
    <phoneticPr fontId="1" type="noConversion"/>
  </si>
  <si>
    <t>SI CUT OFF: 2024/6/7 11:00</t>
    <phoneticPr fontId="1" type="noConversion"/>
  </si>
  <si>
    <t>SI CUT OFF: 2024/6/11 11:00</t>
    <phoneticPr fontId="1" type="noConversion"/>
  </si>
  <si>
    <t>SI CUT OFF: 2024/6/19 11:00</t>
    <phoneticPr fontId="1" type="noConversion"/>
  </si>
  <si>
    <t>413W</t>
    <phoneticPr fontId="1" type="noConversion"/>
  </si>
  <si>
    <t>SI CUT OFF: 2024/6/18 11:00</t>
    <phoneticPr fontId="1" type="noConversion"/>
  </si>
  <si>
    <t>SI CUT OFF: 2024/6/14 11:00</t>
    <phoneticPr fontId="1" type="noConversion"/>
  </si>
  <si>
    <t>SI CUT OFF: 2024/6/21 11:00</t>
    <phoneticPr fontId="1" type="noConversion"/>
  </si>
  <si>
    <t>SI CUT OFF: 2024/6/25 11:00</t>
    <phoneticPr fontId="1" type="noConversion"/>
  </si>
  <si>
    <t>SI CUT OFF: 2024/7/3 11:00</t>
    <phoneticPr fontId="1" type="noConversion"/>
  </si>
  <si>
    <t>PANDA 006</t>
    <phoneticPr fontId="1" type="noConversion"/>
  </si>
  <si>
    <t>414W</t>
    <phoneticPr fontId="1" type="noConversion"/>
  </si>
  <si>
    <t>SI CUT OFF: 2024/7/2 11:00</t>
    <phoneticPr fontId="1" type="noConversion"/>
  </si>
  <si>
    <t>SI CUT OFF: 2024/6/28 11:00</t>
    <phoneticPr fontId="1" type="noConversion"/>
  </si>
  <si>
    <t>SI CUT OFF: 2024/7/5 11:00</t>
    <phoneticPr fontId="1" type="noConversion"/>
  </si>
  <si>
    <t>SI CUT OFF: 2024/7/9 11:00</t>
    <phoneticPr fontId="1" type="noConversion"/>
  </si>
  <si>
    <t>SI CUT OFF: 2024/7/17 11:00</t>
    <phoneticPr fontId="1" type="noConversion"/>
  </si>
  <si>
    <t>415W</t>
    <phoneticPr fontId="1" type="noConversion"/>
  </si>
  <si>
    <t>Omit</t>
    <phoneticPr fontId="1" type="noConversion"/>
  </si>
  <si>
    <t>SI CUT OFF: 2024/7/12 11:00</t>
    <phoneticPr fontId="1" type="noConversion"/>
  </si>
  <si>
    <t>SI CUT OFF: 2024/7/19 11:00</t>
    <phoneticPr fontId="1" type="noConversion"/>
  </si>
  <si>
    <t>SI CUT OFF: 2024/7/23 11:00</t>
    <phoneticPr fontId="1" type="noConversion"/>
  </si>
  <si>
    <t>SI CUT OFF: 2024/7/31 11:00</t>
    <phoneticPr fontId="1" type="noConversion"/>
  </si>
  <si>
    <t>180W</t>
    <phoneticPr fontId="1" type="noConversion"/>
  </si>
  <si>
    <t>SI CUT OFF: 2024/7/16 11:00</t>
    <phoneticPr fontId="1" type="noConversion"/>
  </si>
  <si>
    <t>SI CUT OFF: 2024/7/24 11:00</t>
    <phoneticPr fontId="1" type="noConversion"/>
  </si>
  <si>
    <t>PANDA 007</t>
    <phoneticPr fontId="1" type="noConversion"/>
  </si>
  <si>
    <t>416W</t>
    <phoneticPr fontId="1" type="noConversion"/>
  </si>
  <si>
    <t>SI CUT OFF: 2024/7/30 11:00</t>
    <phoneticPr fontId="1" type="noConversion"/>
  </si>
  <si>
    <t>SI CUT OFF: 2024/7/26 11:00</t>
    <phoneticPr fontId="1" type="noConversion"/>
  </si>
  <si>
    <t>SI CUT OFF: 2024/8/2 11:00</t>
    <phoneticPr fontId="1" type="noConversion"/>
  </si>
  <si>
    <t>SI CUT OFF: 2024/8/6 11:00</t>
    <phoneticPr fontId="1" type="noConversion"/>
  </si>
  <si>
    <t>SI CUT OFF: 2024/8/14 11:00</t>
    <phoneticPr fontId="1" type="noConversion"/>
  </si>
  <si>
    <t>417W</t>
    <phoneticPr fontId="1" type="noConversion"/>
  </si>
  <si>
    <t>SI CUT OFF: 2024/8/15 11:00</t>
    <phoneticPr fontId="1" type="noConversion"/>
  </si>
  <si>
    <t>SI CUT OFF: 2024/8/9 11:00</t>
    <phoneticPr fontId="1" type="noConversion"/>
  </si>
  <si>
    <t>SI CUT OFF: 2024/8/16 11:00</t>
    <phoneticPr fontId="1" type="noConversion"/>
  </si>
  <si>
    <t>SI CUT OFF: 2024/8/20 11:00</t>
    <phoneticPr fontId="1" type="noConversion"/>
  </si>
  <si>
    <t>SI CUT OFF: 2024/8/28 11:00</t>
    <phoneticPr fontId="1" type="noConversion"/>
  </si>
  <si>
    <t>418W</t>
    <phoneticPr fontId="1" type="noConversion"/>
  </si>
  <si>
    <t>SI CUT OFF: 2024/8/30 11:00</t>
    <phoneticPr fontId="1" type="noConversion"/>
  </si>
  <si>
    <t>PANDA 008</t>
    <phoneticPr fontId="1" type="noConversion"/>
  </si>
  <si>
    <t>SI CUT OFF: 2024/8/26 11:00</t>
    <phoneticPr fontId="1" type="noConversion"/>
  </si>
  <si>
    <t>SI CUT OFF: 2024/8/31 11:00</t>
    <phoneticPr fontId="1" type="noConversion"/>
  </si>
  <si>
    <t>SI CUT OFF: 2024/9/4 11:00</t>
    <phoneticPr fontId="1" type="noConversion"/>
  </si>
  <si>
    <t>SI CUT OFF: 2024/9/11 11:00</t>
    <phoneticPr fontId="1" type="noConversion"/>
  </si>
  <si>
    <t>419W</t>
    <phoneticPr fontId="1" type="noConversion"/>
  </si>
  <si>
    <t>SI CUT OFF: 2024/9/10 11:00</t>
    <phoneticPr fontId="1" type="noConversion"/>
  </si>
  <si>
    <t>SI CUT OFF: 2024/9/6 11:00</t>
    <phoneticPr fontId="1" type="noConversion"/>
  </si>
  <si>
    <t>SI CUT OFF: 2024/9/13 11:00</t>
    <phoneticPr fontId="1" type="noConversion"/>
  </si>
  <si>
    <t>SI CUT OFF: 2024/9/18 11:00</t>
    <phoneticPr fontId="1" type="noConversion"/>
  </si>
  <si>
    <t>SI CUT OFF: 2024/9/25 11:00</t>
    <phoneticPr fontId="1" type="noConversion"/>
  </si>
  <si>
    <t>420W</t>
    <phoneticPr fontId="1" type="noConversion"/>
  </si>
  <si>
    <t>SI CUT OFF: 2024/9/27 11:00</t>
    <phoneticPr fontId="1" type="noConversion"/>
  </si>
  <si>
    <t>SI CUT OFF: 2024/9/23 11:00</t>
    <phoneticPr fontId="1" type="noConversion"/>
  </si>
  <si>
    <t>SI CUT OFF: 2024/9/30 11:00</t>
    <phoneticPr fontId="1" type="noConversion"/>
  </si>
  <si>
    <t>SI CUT OFF: 2024/10/10 11:00</t>
    <phoneticPr fontId="1" type="noConversion"/>
  </si>
  <si>
    <t>421W</t>
    <phoneticPr fontId="1" type="noConversion"/>
  </si>
  <si>
    <t>SI CUT OFF: 2024/10/8 11:00</t>
    <phoneticPr fontId="1" type="noConversion"/>
  </si>
  <si>
    <t>SI CUT OFF: 2024/10/11 11:00</t>
    <phoneticPr fontId="1" type="noConversion"/>
  </si>
  <si>
    <t>SI CUT OFF: 2024/10/15 11:00</t>
    <phoneticPr fontId="1" type="noConversion"/>
  </si>
  <si>
    <t>SI CUT OFF: 2024/10/23 11:00</t>
    <phoneticPr fontId="1" type="noConversion"/>
  </si>
  <si>
    <t>422W</t>
    <phoneticPr fontId="1" type="noConversion"/>
  </si>
  <si>
    <t>SI CUT OFF: 2024/10/22 11:00</t>
    <phoneticPr fontId="1" type="noConversion"/>
  </si>
  <si>
    <t>SI CUT OFF: 2024/10/18 11:00</t>
    <phoneticPr fontId="1" type="noConversion"/>
  </si>
  <si>
    <t>SI CUT OFF: 2024/10/25 11:00</t>
    <phoneticPr fontId="1" type="noConversion"/>
  </si>
  <si>
    <t>SI CUT OFF: 2024/10/29 11:00</t>
    <phoneticPr fontId="1" type="noConversion"/>
  </si>
  <si>
    <t>SI CUT OFF: 2024/11/8 11:00</t>
    <phoneticPr fontId="1" type="noConversion"/>
  </si>
  <si>
    <t>PANDA 009</t>
    <phoneticPr fontId="1" type="noConversion"/>
  </si>
  <si>
    <t>423W</t>
    <phoneticPr fontId="1" type="noConversion"/>
  </si>
  <si>
    <t>SI CUT OFF: 2024/11/5 11:00</t>
    <phoneticPr fontId="1" type="noConversion"/>
  </si>
  <si>
    <t>SI CUT OFF: 2024/11/1 11:00</t>
    <phoneticPr fontId="1" type="noConversion"/>
  </si>
  <si>
    <t>SI CUT OFF: 2024/11/12 11:00</t>
    <phoneticPr fontId="1" type="noConversion"/>
  </si>
  <si>
    <t>SI CUT OFF: 2024/11/20 11:00</t>
    <phoneticPr fontId="1" type="noConversion"/>
  </si>
  <si>
    <t>424W</t>
    <phoneticPr fontId="1" type="noConversion"/>
  </si>
  <si>
    <t>SI CUT OFF: 2024/11/19 11:00</t>
    <phoneticPr fontId="1" type="noConversion"/>
  </si>
  <si>
    <t>SI CUT OFF: 2024/11/15 11:00</t>
    <phoneticPr fontId="1" type="noConversion"/>
  </si>
  <si>
    <t>SI CUT OFF: 2024/11/22 11:00</t>
    <phoneticPr fontId="1" type="noConversion"/>
  </si>
  <si>
    <t>SI CUT OFF: 2024/11/26 11:00</t>
    <phoneticPr fontId="1" type="noConversion"/>
  </si>
  <si>
    <t>SI CUT OFF: 2024/12/4 11:00</t>
    <phoneticPr fontId="1" type="noConversion"/>
  </si>
  <si>
    <t>425W</t>
    <phoneticPr fontId="1" type="noConversion"/>
  </si>
  <si>
    <t>SI CUT OFF: 2024/12/3 11:00</t>
    <phoneticPr fontId="1" type="noConversion"/>
  </si>
  <si>
    <t>SI CUT OFF: 2024/11/29 11:00</t>
    <phoneticPr fontId="1" type="noConversion"/>
  </si>
  <si>
    <t>SI CUT OFF: 2024/12/6 11:00</t>
    <phoneticPr fontId="1" type="noConversion"/>
  </si>
  <si>
    <t>SI CUT OFF: 2024/12/10 11:00</t>
    <phoneticPr fontId="1" type="noConversion"/>
  </si>
  <si>
    <t>SI CUT OFF: 2024/12/18 11:00</t>
    <phoneticPr fontId="1" type="noConversion"/>
  </si>
  <si>
    <t>426W</t>
    <phoneticPr fontId="1" type="noConversion"/>
  </si>
  <si>
    <t>SI CUT OFF: 2024/12/20 11:00</t>
    <phoneticPr fontId="1" type="noConversion"/>
  </si>
  <si>
    <t>SI CUT OFF: 2024/12/13 11:00</t>
    <phoneticPr fontId="1" type="noConversion"/>
  </si>
  <si>
    <t>SI CUT OFF: 2024/12/25 11:00</t>
    <phoneticPr fontId="1" type="noConversion"/>
  </si>
  <si>
    <t>SI CUT OFF: 2025/1/3 11:00</t>
    <phoneticPr fontId="1" type="noConversion"/>
  </si>
  <si>
    <t>501W</t>
    <phoneticPr fontId="1" type="noConversion"/>
  </si>
  <si>
    <t>SI CUT OFF: 2024/12/31 11:00</t>
    <phoneticPr fontId="1" type="noConversion"/>
  </si>
  <si>
    <t>SI CUT OFF: 2024/12/27 11:00</t>
    <phoneticPr fontId="1" type="noConversion"/>
  </si>
  <si>
    <t>SI CUT OFF: 2025/1/7 11:00</t>
    <phoneticPr fontId="1" type="noConversion"/>
  </si>
  <si>
    <t>SI CUT OFF: 2025/1/15 11:00</t>
    <phoneticPr fontId="1" type="noConversion"/>
  </si>
  <si>
    <t>502W</t>
    <phoneticPr fontId="1" type="noConversion"/>
  </si>
  <si>
    <t>SI CUT OFF: 2025/1/14 11:00</t>
    <phoneticPr fontId="1" type="noConversion"/>
  </si>
  <si>
    <t>SI CUT OFF: 2025/1/10 11:00</t>
    <phoneticPr fontId="1" type="noConversion"/>
  </si>
  <si>
    <t>SI CUT OFF: 2025/1/17 11:00</t>
    <phoneticPr fontId="1" type="noConversion"/>
  </si>
  <si>
    <t>SI CUT OFF: 2025/1/21 11:00</t>
    <phoneticPr fontId="1" type="noConversion"/>
  </si>
  <si>
    <t>SI CUT OFF: 2025/1/29 11:00</t>
    <phoneticPr fontId="1" type="noConversion"/>
  </si>
  <si>
    <t>503W</t>
    <phoneticPr fontId="1" type="noConversion"/>
  </si>
  <si>
    <t>SI CUT OFF: 2025/1/27 11:00</t>
    <phoneticPr fontId="1" type="noConversion"/>
  </si>
  <si>
    <t>SI CUT OFF: 2025/1/24 11:00</t>
    <phoneticPr fontId="1" type="noConversion"/>
  </si>
  <si>
    <t>SI CUT OFF: 2025/2/4 11:00</t>
    <phoneticPr fontId="1" type="noConversion"/>
  </si>
  <si>
    <t>SI CUT OFF: 2025/2/12 11:00</t>
    <phoneticPr fontId="1" type="noConversion"/>
  </si>
  <si>
    <t>504W</t>
    <phoneticPr fontId="1" type="noConversion"/>
  </si>
  <si>
    <t>SI CUT OFF: 2025/2/11 11:00</t>
    <phoneticPr fontId="1" type="noConversion"/>
  </si>
  <si>
    <t>SI CUT OFF: 2025/2/10 11:00</t>
    <phoneticPr fontId="1" type="noConversion"/>
  </si>
  <si>
    <t>SI CUT OFF: 2025/2/14 11:00</t>
    <phoneticPr fontId="1" type="noConversion"/>
  </si>
  <si>
    <t>SI CUT OFF: 2025/2/18 11:00</t>
    <phoneticPr fontId="1" type="noConversion"/>
  </si>
  <si>
    <t>SI CUT OFF: 2025/2/26 11:00</t>
    <phoneticPr fontId="1" type="noConversion"/>
  </si>
  <si>
    <t>505W</t>
    <phoneticPr fontId="1" type="noConversion"/>
  </si>
  <si>
    <t>SI CUT OFF: 2025/2/25 11:00</t>
    <phoneticPr fontId="1" type="noConversion"/>
  </si>
  <si>
    <t>Nanjing</t>
    <phoneticPr fontId="1" type="noConversion"/>
  </si>
  <si>
    <t>SI CUT OFF: 2025/2/21 11:00</t>
    <phoneticPr fontId="1" type="noConversion"/>
  </si>
  <si>
    <t>SI CUT OFF: 2025/2/24 11:00</t>
    <phoneticPr fontId="1" type="noConversion"/>
  </si>
  <si>
    <t>SI CUT OFF: 2025/2/28 11:00</t>
    <phoneticPr fontId="1" type="noConversion"/>
  </si>
  <si>
    <t>SI CUT OFF: 2025/3/4 11:00</t>
    <phoneticPr fontId="1" type="noConversion"/>
  </si>
  <si>
    <t>SI CUT OFF: 2025/3/12 11:00</t>
    <phoneticPr fontId="1" type="noConversion"/>
  </si>
  <si>
    <t>506W</t>
    <phoneticPr fontId="1" type="noConversion"/>
  </si>
  <si>
    <t>SI CUT OFF: 2025/3/7 11:00</t>
    <phoneticPr fontId="1" type="noConversion"/>
  </si>
  <si>
    <t>SI CUT OFF: 2025/3/10 11:00</t>
    <phoneticPr fontId="1" type="noConversion"/>
  </si>
  <si>
    <t>SI CUT OFF: 2025/3/18 11:00</t>
    <phoneticPr fontId="1" type="noConversion"/>
  </si>
  <si>
    <t>SI CUT OFF: 2025/3/21 11:00</t>
    <phoneticPr fontId="1" type="noConversion"/>
  </si>
  <si>
    <t>SI CUT OFF: 2025/3/26 11:00</t>
    <phoneticPr fontId="1" type="noConversion"/>
  </si>
  <si>
    <t>507W</t>
    <phoneticPr fontId="1" type="noConversion"/>
  </si>
  <si>
    <t>SI CUT OFF: 2025/3/27 11:00</t>
    <phoneticPr fontId="1" type="noConversion"/>
  </si>
  <si>
    <t>SI CUT OFF: 2025/3/24 11:00</t>
    <phoneticPr fontId="1" type="noConversion"/>
  </si>
  <si>
    <t>SI CUT OFF: 2025/3/31 11:00</t>
    <phoneticPr fontId="1" type="noConversion"/>
  </si>
  <si>
    <t>SI CUT OFF: 2025/4/3 11:00</t>
    <phoneticPr fontId="1" type="noConversion"/>
  </si>
  <si>
    <t>SI CUT OFF: 2025/4/11 11:00</t>
    <phoneticPr fontId="1" type="noConversion"/>
  </si>
  <si>
    <t>508W</t>
    <phoneticPr fontId="1" type="noConversion"/>
  </si>
  <si>
    <t>SI CUT OFF: 2025/4/8 11:00</t>
    <phoneticPr fontId="1" type="noConversion"/>
  </si>
  <si>
    <t>SI CUT OFF: 2025/4/4 11:00</t>
    <phoneticPr fontId="1" type="noConversion"/>
  </si>
  <si>
    <t>SI CUT OFF: 2025/4/7 11:00</t>
    <phoneticPr fontId="1" type="noConversion"/>
  </si>
  <si>
    <t>SI CUT OFF: 2025/4/15 11:00</t>
    <phoneticPr fontId="1" type="noConversion"/>
  </si>
  <si>
    <t>SI CUT OFF: 2025/4/23 11:00</t>
    <phoneticPr fontId="1" type="noConversion"/>
  </si>
  <si>
    <t>509W</t>
    <phoneticPr fontId="1" type="noConversion"/>
  </si>
  <si>
    <t>Qingdao</t>
  </si>
  <si>
    <t>SI CUT OFF: 2025/4/22 11:00</t>
    <phoneticPr fontId="1" type="noConversion"/>
  </si>
  <si>
    <t>SI CUT OFF: 2025/4/18 11:00</t>
    <phoneticPr fontId="1" type="noConversion"/>
  </si>
  <si>
    <t>SI CUT OFF: 2025/4/21 11:00</t>
    <phoneticPr fontId="1" type="noConversion"/>
  </si>
  <si>
    <t>SI CUT OFF: 2025/4/25 11:00</t>
    <phoneticPr fontId="1" type="noConversion"/>
  </si>
  <si>
    <t>Da Chan Bay</t>
  </si>
  <si>
    <t>SI CUT OFF: 2025/4/29 11:00</t>
    <phoneticPr fontId="1" type="noConversion"/>
  </si>
  <si>
    <t>Colombo</t>
  </si>
  <si>
    <t>SI CUT OFF: 2025/5/7 11:00</t>
    <phoneticPr fontId="1" type="noConversion"/>
  </si>
  <si>
    <t>510W</t>
    <phoneticPr fontId="1" type="noConversion"/>
  </si>
  <si>
    <t>SI CUT OFF: 2025/5/6 11:00</t>
    <phoneticPr fontId="1" type="noConversion"/>
  </si>
  <si>
    <t>SI CUT OFF: 2025/5/2 11:00</t>
    <phoneticPr fontId="1" type="noConversion"/>
  </si>
  <si>
    <t>SI CUT OFF: 2025/5/5 11:00</t>
    <phoneticPr fontId="1" type="noConversion"/>
  </si>
  <si>
    <t>SI CUT OFF: 2025/5/9 11:00</t>
    <phoneticPr fontId="1" type="noConversion"/>
  </si>
  <si>
    <t>SI CUT OFF: 2025/5/13 11:00</t>
    <phoneticPr fontId="1" type="noConversion"/>
  </si>
  <si>
    <t>SI CUT OFF: 2025/5/21 11:00</t>
    <phoneticPr fontId="1" type="noConversion"/>
  </si>
  <si>
    <t>PANDA 001</t>
  </si>
  <si>
    <t>511W</t>
  </si>
  <si>
    <t>SI CUT OFF: 2025/5/22 11:00</t>
    <phoneticPr fontId="1" type="noConversion"/>
  </si>
  <si>
    <t>Nanjing</t>
  </si>
  <si>
    <t>SI CUT OFF: 2025/5/16 11:00</t>
    <phoneticPr fontId="1" type="noConversion"/>
  </si>
  <si>
    <t>SI CUT OFF: 2025/5/20 11:00</t>
    <phoneticPr fontId="1" type="noConversion"/>
  </si>
  <si>
    <t>SI CUT OFF: 2025/5/23 11:00</t>
    <phoneticPr fontId="1" type="noConversion"/>
  </si>
  <si>
    <t>SI CUT OFF: 2025/5/28 11:00</t>
    <phoneticPr fontId="1" type="noConversion"/>
  </si>
  <si>
    <t>PORT KLANG</t>
  </si>
  <si>
    <t>SI CUT OFF: 2025/6/2 11:00</t>
    <phoneticPr fontId="1" type="noConversion"/>
  </si>
  <si>
    <t>JADRANA</t>
  </si>
  <si>
    <t>512W</t>
  </si>
  <si>
    <t>SI CUT OFF: 2025/6/5 11:00</t>
    <phoneticPr fontId="1" type="noConversion"/>
  </si>
  <si>
    <t>SI CUT OFF: 2025/5/30 11:00</t>
    <phoneticPr fontId="1" type="noConversion"/>
  </si>
  <si>
    <t>SI CUT OFF: 2025/6/3 11:00</t>
    <phoneticPr fontId="1" type="noConversion"/>
  </si>
  <si>
    <t>SI CUT OFF: 2025/6/6 11:00</t>
    <phoneticPr fontId="1" type="noConversion"/>
  </si>
  <si>
    <t>SI CUT OFF: 2025/6/11 11:00</t>
    <phoneticPr fontId="1" type="noConversion"/>
  </si>
  <si>
    <t>SI CUT OFF: 2025/6/16 11:00</t>
    <phoneticPr fontId="1" type="noConversion"/>
  </si>
  <si>
    <t>PANDA 006</t>
  </si>
  <si>
    <t>513W</t>
  </si>
  <si>
    <t>SI CUT OFF: 2025/6/20 11:00</t>
    <phoneticPr fontId="1" type="noConversion"/>
  </si>
  <si>
    <t>SI CUT OFF: 2025/6/17 11:00</t>
    <phoneticPr fontId="1" type="noConversion"/>
  </si>
  <si>
    <t>SI CUT OFF: 2025/6/24 11:00</t>
    <phoneticPr fontId="1" type="noConversion"/>
  </si>
  <si>
    <t>SI CUT OFF: 2025/6/27 11:00</t>
    <phoneticPr fontId="1" type="noConversion"/>
  </si>
  <si>
    <t>SI CUT OFF: 2025/7/1 11:00</t>
    <phoneticPr fontId="1" type="noConversion"/>
  </si>
  <si>
    <t>514W</t>
    <phoneticPr fontId="1" type="noConversion"/>
  </si>
  <si>
    <t>SI CUT OFF: 2025/7/3 11:00</t>
    <phoneticPr fontId="1" type="noConversion"/>
  </si>
  <si>
    <t>SI CUT OFF: 2025/7/4 11:00</t>
    <phoneticPr fontId="1" type="noConversion"/>
  </si>
  <si>
    <t>SI CUT OFF: 2025/7/9 11:00</t>
    <phoneticPr fontId="1" type="noConversion"/>
  </si>
  <si>
    <t>PORT KLANG</t>
    <phoneticPr fontId="1" type="noConversion"/>
  </si>
  <si>
    <t>SI CUT OFF: 2025/7/14 11:00</t>
    <phoneticPr fontId="1" type="noConversion"/>
  </si>
  <si>
    <t>PANDA 009</t>
  </si>
  <si>
    <t>515W</t>
  </si>
  <si>
    <t>SI CUT OFF: 2025/7/18 11:00</t>
    <phoneticPr fontId="1" type="noConversion"/>
  </si>
  <si>
    <t>SI CUT OFF: 2025/7/11 11:00</t>
    <phoneticPr fontId="1" type="noConversion"/>
  </si>
  <si>
    <t>SI CUT OFF: 2025/7/15 11:00</t>
    <phoneticPr fontId="1" type="noConversion"/>
  </si>
  <si>
    <t>SI CUT OFF: 2025/7/23 11:00</t>
    <phoneticPr fontId="1" type="noConversion"/>
  </si>
  <si>
    <t>516W</t>
    <phoneticPr fontId="1" type="noConversion"/>
  </si>
  <si>
    <t>SI CUT OFF: 2025/8/1 11:00</t>
    <phoneticPr fontId="1" type="noConversion"/>
  </si>
  <si>
    <t>SI CUT OFF: 2025/7/25 11:00</t>
    <phoneticPr fontId="1" type="noConversion"/>
  </si>
  <si>
    <t>SI CUT OFF: 2025/7/29 11:00</t>
    <phoneticPr fontId="1" type="noConversion"/>
  </si>
  <si>
    <t>SI CUT OFF: 2025/8/6 11:00</t>
    <phoneticPr fontId="1" type="noConversion"/>
  </si>
  <si>
    <t>517W</t>
    <phoneticPr fontId="1" type="noConversion"/>
  </si>
  <si>
    <t>OMIT</t>
    <phoneticPr fontId="1" type="noConversion"/>
  </si>
  <si>
    <t>SI CUT OFF: 2025/8/18 11:00</t>
    <phoneticPr fontId="1" type="noConversion"/>
  </si>
  <si>
    <t>SI CUT OFF: 2025/8/21 11:00</t>
    <phoneticPr fontId="1" type="noConversion"/>
  </si>
  <si>
    <t>SI CUT OFF: 2025/8/25 11:00</t>
    <phoneticPr fontId="1" type="noConversion"/>
  </si>
  <si>
    <t>SI CUT OFF: 2025/8/28 11:00</t>
    <phoneticPr fontId="1" type="noConversion"/>
  </si>
  <si>
    <t>518W</t>
    <phoneticPr fontId="1" type="noConversion"/>
  </si>
  <si>
    <t>SI CUT OFF: 2025/8/29 11:00</t>
    <phoneticPr fontId="1" type="noConversion"/>
  </si>
  <si>
    <t>SI CUT OFF: 2025/8/22 11:00</t>
    <phoneticPr fontId="1" type="noConversion"/>
  </si>
  <si>
    <t>SI CUT OFF: 2025/8/27 11:00</t>
    <phoneticPr fontId="1" type="noConversion"/>
  </si>
  <si>
    <t>SI CUT OFF: 2025/9/1 11:00</t>
    <phoneticPr fontId="1" type="noConversion"/>
  </si>
  <si>
    <t>SI CUT OFF: 2025/9/4 11:00</t>
    <phoneticPr fontId="1" type="noConversion"/>
  </si>
  <si>
    <t>519W</t>
    <phoneticPr fontId="1" type="noConversion"/>
  </si>
  <si>
    <t>SI CUT OFF: 2025/9/11 11:00</t>
    <phoneticPr fontId="1" type="noConversion"/>
  </si>
  <si>
    <t>SI CUT OFF: 2025/9/5 11:00</t>
    <phoneticPr fontId="1" type="noConversion"/>
  </si>
  <si>
    <t>SI CUT OFF: 2025/9/9 11:00</t>
    <phoneticPr fontId="1" type="noConversion"/>
  </si>
  <si>
    <t>SI CUT OFF: 2025/9/12 11:00</t>
    <phoneticPr fontId="1" type="noConversion"/>
  </si>
  <si>
    <t>SI CUT OFF: 2025/9/17 11:00</t>
    <phoneticPr fontId="1" type="noConversion"/>
  </si>
  <si>
    <t>520W</t>
    <phoneticPr fontId="1" type="noConversion"/>
  </si>
  <si>
    <t>SI CUT OFF: 2025/9/25 11:00</t>
    <phoneticPr fontId="1" type="noConversion"/>
  </si>
  <si>
    <t>SI CUT OFF: 2025/9/19 11:00</t>
    <phoneticPr fontId="1" type="noConversion"/>
  </si>
  <si>
    <t>SI CUT OFF: 2025/9/23 11:00</t>
    <phoneticPr fontId="1" type="noConversion"/>
  </si>
  <si>
    <t>SI CUT OFF: 2025/9/26 11:00</t>
    <phoneticPr fontId="1" type="noConversion"/>
  </si>
  <si>
    <t>SI CUT OFF: 2025/10/1 11:00</t>
    <phoneticPr fontId="1" type="noConversion"/>
  </si>
  <si>
    <t>521W</t>
    <phoneticPr fontId="1" type="noConversion"/>
  </si>
  <si>
    <t>SI CUT OFF: 2025/10/9 11:00</t>
    <phoneticPr fontId="1" type="noConversion"/>
  </si>
  <si>
    <t>SI CUT OFF: 2025/10/3 11:00</t>
    <phoneticPr fontId="1" type="noConversion"/>
  </si>
  <si>
    <t>SI CUT OFF: 2025/10/7 11:00</t>
    <phoneticPr fontId="1" type="noConversion"/>
  </si>
  <si>
    <t>SI CUT OFF: 2025/10/10 11:00</t>
    <phoneticPr fontId="1" type="noConversion"/>
  </si>
  <si>
    <t>SI CUT OFF: 2025/10/15 11:00</t>
    <phoneticPr fontId="1" type="noConversion"/>
  </si>
  <si>
    <t>PANDA 008</t>
  </si>
  <si>
    <t>522W</t>
  </si>
  <si>
    <t>SI CUT OFF: 2025/10/23 11:00</t>
    <phoneticPr fontId="1" type="noConversion"/>
  </si>
  <si>
    <t>SI CUT OFF: 2025/10/17 11:00</t>
    <phoneticPr fontId="1" type="noConversion"/>
  </si>
  <si>
    <t>SI CUT OFF: 2025/10/21 11:00</t>
    <phoneticPr fontId="1" type="noConversion"/>
  </si>
  <si>
    <t>SI CUT OFF: 2025/10/24 11:00</t>
    <phoneticPr fontId="1" type="noConversion"/>
  </si>
  <si>
    <t>SI CUT OFF: 2025/10/29 11:00</t>
    <phoneticPr fontId="1" type="noConversion"/>
  </si>
  <si>
    <t>523W</t>
    <phoneticPr fontId="1" type="noConversion"/>
  </si>
  <si>
    <t>SI CUT OFF: 2025/11/6 11:00</t>
    <phoneticPr fontId="1" type="noConversion"/>
  </si>
  <si>
    <t>SI CUT OFF: 2025/10/31 11:00</t>
    <phoneticPr fontId="1" type="noConversion"/>
  </si>
  <si>
    <t>SI CUT OFF: 2025/11/4 11:00</t>
    <phoneticPr fontId="1" type="noConversion"/>
  </si>
  <si>
    <t>SI CUT OFF: 2025/11/7 11:00</t>
    <phoneticPr fontId="1" type="noConversion"/>
  </si>
  <si>
    <t>SI CUT OFF: 2025/11/12 11:00</t>
    <phoneticPr fontId="1" type="noConversion"/>
  </si>
  <si>
    <t>524W</t>
    <phoneticPr fontId="1" type="noConversion"/>
  </si>
  <si>
    <t>SI CUT OFF: 2025/11/20 11:00</t>
    <phoneticPr fontId="1" type="noConversion"/>
  </si>
  <si>
    <t>SI CUT OFF: 2025/11/14 11:00</t>
    <phoneticPr fontId="1" type="noConversion"/>
  </si>
  <si>
    <t>SI CUT OFF: 2025/11/18 11:00</t>
    <phoneticPr fontId="1" type="noConversion"/>
  </si>
  <si>
    <t>SI CUT OFF: 2025/11/21 11:00</t>
    <phoneticPr fontId="1" type="noConversion"/>
  </si>
  <si>
    <t>SI CUT OFF: 2025/11/26 11:00</t>
    <phoneticPr fontId="1" type="noConversion"/>
  </si>
  <si>
    <t>All cut off time just for reference only, please refer terminal &amp; local agent published for final version</t>
    <phoneticPr fontId="1" type="noConversion"/>
  </si>
  <si>
    <t>Updated on Sep 28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</si>
</sst>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1"/>
      <color theme="0"/>
      <name val="等线"/>
      <family val="2"/>
      <scheme val="minor"/>
    </font>
    <font>
      <b/>
      <sz val="11"/>
      <color theme="0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b/>
      <sz val="14"/>
      <color rgb="FFFF0000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1" fillId="7" borderId="1" xfId="0" applyNumberFormat="1" applyFont="1" applyFill="1" applyBorder="1" applyAlignment="1">
      <alignment horizontal="center" vertical="center"/>
    </xf>
    <xf numFmtId="14" fontId="11" fillId="7" borderId="1" xfId="0" applyNumberFormat="1" applyFont="1" applyFill="1" applyBorder="1" applyAlignment="1">
      <alignment horizontal="center" vertical="center" wrapText="1"/>
    </xf>
    <xf numFmtId="14" fontId="10" fillId="7" borderId="1" xfId="0" applyNumberFormat="1" applyFont="1" applyFill="1" applyBorder="1" applyAlignment="1">
      <alignment horizontal="center" vertical="center"/>
    </xf>
    <xf numFmtId="14" fontId="2" fillId="7" borderId="2" xfId="0" applyNumberFormat="1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14" fontId="12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4" fontId="10" fillId="8" borderId="1" xfId="0" applyNumberFormat="1" applyFont="1" applyFill="1" applyBorder="1" applyAlignment="1">
      <alignment horizontal="center" vertical="center"/>
    </xf>
    <xf numFmtId="14" fontId="9" fillId="8" borderId="1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4" fontId="18" fillId="5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14" fontId="11" fillId="7" borderId="2" xfId="0" applyNumberFormat="1" applyFont="1" applyFill="1" applyBorder="1" applyAlignment="1">
      <alignment horizontal="center" vertical="center" wrapText="1"/>
    </xf>
    <xf numFmtId="14" fontId="11" fillId="7" borderId="3" xfId="0" applyNumberFormat="1" applyFont="1" applyFill="1" applyBorder="1" applyAlignment="1">
      <alignment horizontal="center" vertical="center"/>
    </xf>
    <xf numFmtId="14" fontId="11" fillId="7" borderId="4" xfId="0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14" fontId="12" fillId="6" borderId="0" xfId="0" applyNumberFormat="1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dimension ref="A1:S420"/>
  <sheetViews>
    <sheetView tabSelected="1" zoomScale="90" zoomScaleNormal="90" workbookViewId="0">
      <pane ySplit="1" topLeftCell="A417" activePane="bottomLeft" state="frozen"/>
      <selection pane="bottomLeft" activeCell="B423" sqref="B423"/>
    </sheetView>
  </sheetViews>
  <sheetFormatPr defaultRowHeight="14" x14ac:dyDescent="0.3"/>
  <cols>
    <col min="1" max="1" width="17.83203125" style="1" customWidth="1"/>
    <col min="2" max="2" width="12.83203125" style="1" customWidth="1"/>
    <col min="3" max="4" width="12.75" style="1" customWidth="1"/>
    <col min="5" max="5" width="28.25" customWidth="1"/>
    <col min="6" max="6" width="16.33203125" style="2" customWidth="1"/>
    <col min="7" max="7" width="16.75" style="2" customWidth="1"/>
    <col min="8" max="8" width="18.5" style="2" hidden="1" customWidth="1"/>
    <col min="9" max="9" width="16" style="2" customWidth="1"/>
    <col min="10" max="10" width="17.83203125" style="2" customWidth="1"/>
    <col min="11" max="11" width="17.83203125" style="2" hidden="1" customWidth="1"/>
    <col min="12" max="12" width="14.75" style="2" customWidth="1"/>
    <col min="13" max="13" width="14.25" style="2" customWidth="1"/>
    <col min="14" max="14" width="14.5" style="2" customWidth="1"/>
    <col min="15" max="15" width="13" style="2" customWidth="1"/>
    <col min="16" max="16" width="12.25" customWidth="1"/>
    <col min="17" max="17" width="13.58203125" customWidth="1"/>
    <col min="18" max="18" width="12.83203125" customWidth="1"/>
    <col min="19" max="19" width="16.25" hidden="1" customWidth="1"/>
  </cols>
  <sheetData>
    <row r="1" spans="1:19" s="8" customFormat="1" ht="42" x14ac:dyDescent="0.3">
      <c r="A1" s="9" t="s">
        <v>0</v>
      </c>
      <c r="B1" s="9" t="s">
        <v>1</v>
      </c>
      <c r="C1" s="9" t="s">
        <v>2</v>
      </c>
      <c r="D1" s="9" t="s">
        <v>3</v>
      </c>
      <c r="E1" s="14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2" t="s">
        <v>18</v>
      </c>
    </row>
    <row r="2" spans="1:19" s="7" customFormat="1" ht="42.65" hidden="1" customHeight="1" x14ac:dyDescent="0.3">
      <c r="A2" s="6" t="s">
        <v>19</v>
      </c>
      <c r="B2" s="6" t="s">
        <v>20</v>
      </c>
      <c r="C2" s="6" t="s">
        <v>21</v>
      </c>
      <c r="D2" s="6" t="s">
        <v>22</v>
      </c>
      <c r="E2" s="6" t="s">
        <v>23</v>
      </c>
      <c r="F2" s="11">
        <v>44845</v>
      </c>
      <c r="G2" s="11">
        <v>44845</v>
      </c>
      <c r="H2" s="4">
        <f t="shared" ref="H2:H10" si="0">F2-13</f>
        <v>44832</v>
      </c>
      <c r="I2" s="4">
        <f>H2</f>
        <v>44832</v>
      </c>
      <c r="J2" s="4">
        <f>F2-1</f>
        <v>44844</v>
      </c>
      <c r="K2" s="4"/>
      <c r="L2" s="4"/>
      <c r="M2" s="4"/>
      <c r="N2" s="4"/>
      <c r="O2" s="4"/>
      <c r="P2" s="4">
        <v>44872</v>
      </c>
      <c r="Q2" s="4">
        <v>44877</v>
      </c>
      <c r="R2" s="4">
        <v>44883</v>
      </c>
    </row>
    <row r="3" spans="1:19" s="7" customFormat="1" ht="42.65" hidden="1" customHeight="1" x14ac:dyDescent="0.3">
      <c r="A3" s="6" t="s">
        <v>19</v>
      </c>
      <c r="B3" s="6" t="s">
        <v>20</v>
      </c>
      <c r="C3" s="6" t="s">
        <v>21</v>
      </c>
      <c r="D3" s="6" t="s">
        <v>24</v>
      </c>
      <c r="E3" s="6" t="s">
        <v>25</v>
      </c>
      <c r="F3" s="4">
        <v>44849</v>
      </c>
      <c r="G3" s="4">
        <v>44851</v>
      </c>
      <c r="H3" s="4">
        <f t="shared" si="0"/>
        <v>44836</v>
      </c>
      <c r="I3" s="4">
        <f>F3-4</f>
        <v>44845</v>
      </c>
      <c r="J3" s="4">
        <f>F3-1</f>
        <v>44848</v>
      </c>
      <c r="K3" s="4"/>
      <c r="L3" s="4"/>
      <c r="M3" s="4"/>
      <c r="N3" s="4"/>
      <c r="O3" s="4"/>
      <c r="P3" s="4">
        <v>44872</v>
      </c>
      <c r="Q3" s="4">
        <v>44877</v>
      </c>
      <c r="R3" s="4">
        <v>44883</v>
      </c>
    </row>
    <row r="4" spans="1:19" s="7" customFormat="1" ht="50.25" hidden="1" customHeight="1" x14ac:dyDescent="0.3">
      <c r="A4" s="6" t="s">
        <v>19</v>
      </c>
      <c r="B4" s="6" t="s">
        <v>20</v>
      </c>
      <c r="C4" s="6" t="s">
        <v>21</v>
      </c>
      <c r="D4" s="6" t="s">
        <v>26</v>
      </c>
      <c r="E4" s="6" t="s">
        <v>27</v>
      </c>
      <c r="F4" s="4">
        <v>44853</v>
      </c>
      <c r="G4" s="4">
        <v>44854</v>
      </c>
      <c r="H4" s="4">
        <f t="shared" si="0"/>
        <v>44840</v>
      </c>
      <c r="I4" s="4">
        <f>F4-6</f>
        <v>44847</v>
      </c>
      <c r="J4" s="4">
        <f>F4</f>
        <v>44853</v>
      </c>
      <c r="K4" s="4"/>
      <c r="L4" s="4"/>
      <c r="M4" s="4"/>
      <c r="N4" s="4"/>
      <c r="O4" s="4"/>
      <c r="P4" s="4">
        <v>44872</v>
      </c>
      <c r="Q4" s="4">
        <v>44877</v>
      </c>
      <c r="R4" s="4">
        <v>44883</v>
      </c>
    </row>
    <row r="5" spans="1:19" ht="44.25" hidden="1" customHeight="1" x14ac:dyDescent="0.3">
      <c r="A5" s="12" t="s">
        <v>28</v>
      </c>
      <c r="B5" s="12" t="s">
        <v>29</v>
      </c>
      <c r="C5" s="12" t="s">
        <v>21</v>
      </c>
      <c r="D5" s="12" t="s">
        <v>22</v>
      </c>
      <c r="E5" s="12" t="s">
        <v>30</v>
      </c>
      <c r="F5" s="11">
        <v>44867</v>
      </c>
      <c r="G5" s="11">
        <v>44867</v>
      </c>
      <c r="H5" s="13">
        <f t="shared" si="0"/>
        <v>44854</v>
      </c>
      <c r="I5" s="13">
        <v>44850</v>
      </c>
      <c r="J5" s="13">
        <v>44866</v>
      </c>
      <c r="K5" s="13"/>
      <c r="L5" s="13"/>
      <c r="M5" s="13"/>
      <c r="N5" s="13"/>
      <c r="O5" s="13"/>
      <c r="P5" s="13">
        <v>44895</v>
      </c>
      <c r="Q5" s="13">
        <v>44899</v>
      </c>
      <c r="R5" s="13">
        <v>44904</v>
      </c>
    </row>
    <row r="6" spans="1:19" ht="45" hidden="1" customHeight="1" x14ac:dyDescent="0.3">
      <c r="A6" s="12" t="s">
        <v>28</v>
      </c>
      <c r="B6" s="12" t="s">
        <v>29</v>
      </c>
      <c r="C6" s="12" t="s">
        <v>21</v>
      </c>
      <c r="D6" s="12" t="s">
        <v>24</v>
      </c>
      <c r="E6" s="12" t="s">
        <v>31</v>
      </c>
      <c r="F6" s="13">
        <v>44875</v>
      </c>
      <c r="G6" s="13">
        <v>44876</v>
      </c>
      <c r="H6" s="13">
        <f t="shared" si="0"/>
        <v>44862</v>
      </c>
      <c r="I6" s="13">
        <f>F6-4</f>
        <v>44871</v>
      </c>
      <c r="J6" s="13">
        <f>F6-1</f>
        <v>44874</v>
      </c>
      <c r="K6" s="13"/>
      <c r="L6" s="13"/>
      <c r="M6" s="13"/>
      <c r="N6" s="13"/>
      <c r="O6" s="13"/>
      <c r="P6" s="13">
        <v>44895</v>
      </c>
      <c r="Q6" s="13">
        <v>44899</v>
      </c>
      <c r="R6" s="13">
        <v>44904</v>
      </c>
    </row>
    <row r="7" spans="1:19" ht="45" hidden="1" customHeight="1" x14ac:dyDescent="0.3">
      <c r="A7" s="12" t="s">
        <v>28</v>
      </c>
      <c r="B7" s="12" t="s">
        <v>29</v>
      </c>
      <c r="C7" s="12" t="s">
        <v>21</v>
      </c>
      <c r="D7" s="12" t="s">
        <v>26</v>
      </c>
      <c r="E7" s="12" t="s">
        <v>32</v>
      </c>
      <c r="F7" s="13">
        <v>44878</v>
      </c>
      <c r="G7" s="13">
        <v>44878</v>
      </c>
      <c r="H7" s="13">
        <f t="shared" si="0"/>
        <v>44865</v>
      </c>
      <c r="I7" s="13">
        <f>F7-6</f>
        <v>44872</v>
      </c>
      <c r="J7" s="13">
        <f>F7</f>
        <v>44878</v>
      </c>
      <c r="K7" s="13"/>
      <c r="L7" s="13"/>
      <c r="M7" s="13"/>
      <c r="N7" s="13"/>
      <c r="O7" s="13"/>
      <c r="P7" s="13">
        <v>44895</v>
      </c>
      <c r="Q7" s="13">
        <v>44899</v>
      </c>
      <c r="R7" s="13">
        <v>44904</v>
      </c>
    </row>
    <row r="8" spans="1:19" hidden="1" x14ac:dyDescent="0.3">
      <c r="A8" s="3" t="s">
        <v>33</v>
      </c>
      <c r="B8" s="3" t="s">
        <v>34</v>
      </c>
      <c r="C8" s="6" t="s">
        <v>21</v>
      </c>
      <c r="D8" s="6" t="s">
        <v>22</v>
      </c>
      <c r="E8" s="6" t="s">
        <v>35</v>
      </c>
      <c r="F8" s="11">
        <v>44883</v>
      </c>
      <c r="G8" s="11">
        <v>44883</v>
      </c>
      <c r="H8" s="4">
        <f t="shared" si="0"/>
        <v>44870</v>
      </c>
      <c r="I8" s="4">
        <f>F8-13</f>
        <v>44870</v>
      </c>
      <c r="J8" s="5">
        <f>F8-1</f>
        <v>44882</v>
      </c>
      <c r="K8" s="5"/>
      <c r="L8" s="5"/>
      <c r="M8" s="5"/>
      <c r="N8" s="5"/>
      <c r="O8" s="5"/>
      <c r="P8" s="4">
        <v>44912</v>
      </c>
      <c r="Q8" s="4">
        <v>44916</v>
      </c>
      <c r="R8" s="4">
        <v>44923</v>
      </c>
    </row>
    <row r="9" spans="1:19" hidden="1" x14ac:dyDescent="0.3">
      <c r="A9" s="3" t="s">
        <v>33</v>
      </c>
      <c r="B9" s="3" t="s">
        <v>34</v>
      </c>
      <c r="C9" s="6" t="s">
        <v>21</v>
      </c>
      <c r="D9" s="6" t="s">
        <v>24</v>
      </c>
      <c r="E9" s="6" t="s">
        <v>36</v>
      </c>
      <c r="F9" s="5">
        <v>44889</v>
      </c>
      <c r="G9" s="5">
        <v>44891</v>
      </c>
      <c r="H9" s="4">
        <f t="shared" si="0"/>
        <v>44876</v>
      </c>
      <c r="I9" s="5">
        <f>F9-4</f>
        <v>44885</v>
      </c>
      <c r="J9" s="5">
        <f>F9-1</f>
        <v>44888</v>
      </c>
      <c r="K9" s="5"/>
      <c r="L9" s="5"/>
      <c r="M9" s="5"/>
      <c r="N9" s="5"/>
      <c r="O9" s="5"/>
      <c r="P9" s="4">
        <v>44912</v>
      </c>
      <c r="Q9" s="4">
        <v>44916</v>
      </c>
      <c r="R9" s="4">
        <v>44923</v>
      </c>
    </row>
    <row r="10" spans="1:19" hidden="1" x14ac:dyDescent="0.3">
      <c r="A10" s="3" t="s">
        <v>33</v>
      </c>
      <c r="B10" s="3" t="s">
        <v>34</v>
      </c>
      <c r="C10" s="6" t="s">
        <v>21</v>
      </c>
      <c r="D10" s="6" t="s">
        <v>26</v>
      </c>
      <c r="E10" s="6" t="s">
        <v>37</v>
      </c>
      <c r="F10" s="5">
        <v>44892</v>
      </c>
      <c r="G10" s="5">
        <v>44893</v>
      </c>
      <c r="H10" s="4">
        <f t="shared" si="0"/>
        <v>44879</v>
      </c>
      <c r="I10" s="5">
        <f>F10-6</f>
        <v>44886</v>
      </c>
      <c r="J10" s="5">
        <f>F10</f>
        <v>44892</v>
      </c>
      <c r="K10" s="5"/>
      <c r="L10" s="5"/>
      <c r="M10" s="5"/>
      <c r="N10" s="5"/>
      <c r="O10" s="5"/>
      <c r="P10" s="4">
        <v>44912</v>
      </c>
      <c r="Q10" s="4">
        <v>44916</v>
      </c>
      <c r="R10" s="4">
        <v>44923</v>
      </c>
    </row>
    <row r="11" spans="1:19" ht="14.25" hidden="1" customHeight="1" x14ac:dyDescent="0.3">
      <c r="A11" s="12" t="s">
        <v>38</v>
      </c>
      <c r="B11" s="12" t="s">
        <v>39</v>
      </c>
      <c r="C11" s="12" t="s">
        <v>21</v>
      </c>
      <c r="D11" s="12" t="s">
        <v>22</v>
      </c>
      <c r="E11" s="12" t="s">
        <v>40</v>
      </c>
      <c r="F11" s="11">
        <v>44898</v>
      </c>
      <c r="G11" s="11">
        <v>44898</v>
      </c>
      <c r="H11" s="15">
        <f>F11-13</f>
        <v>44885</v>
      </c>
      <c r="I11" s="15">
        <f>F11-13</f>
        <v>44885</v>
      </c>
      <c r="J11" s="15">
        <f>F11-1</f>
        <v>44897</v>
      </c>
      <c r="K11" s="15"/>
      <c r="L11" s="15"/>
      <c r="M11" s="15"/>
      <c r="N11" s="15"/>
      <c r="O11" s="15"/>
      <c r="P11" s="13">
        <v>44927</v>
      </c>
      <c r="Q11" s="13">
        <v>44931</v>
      </c>
      <c r="R11" s="13">
        <v>44938</v>
      </c>
    </row>
    <row r="12" spans="1:19" ht="14.25" hidden="1" customHeight="1" x14ac:dyDescent="0.3">
      <c r="A12" s="12" t="s">
        <v>38</v>
      </c>
      <c r="B12" s="12" t="s">
        <v>39</v>
      </c>
      <c r="C12" s="12" t="s">
        <v>21</v>
      </c>
      <c r="D12" s="12" t="s">
        <v>24</v>
      </c>
      <c r="E12" s="12" t="s">
        <v>41</v>
      </c>
      <c r="F12" s="13">
        <v>44904</v>
      </c>
      <c r="G12" s="13">
        <v>44906</v>
      </c>
      <c r="H12" s="13">
        <f t="shared" ref="H12:H20" si="1">F12-13</f>
        <v>44891</v>
      </c>
      <c r="I12" s="13">
        <f>F12-4</f>
        <v>44900</v>
      </c>
      <c r="J12" s="13">
        <f>F12-1</f>
        <v>44903</v>
      </c>
      <c r="K12" s="13"/>
      <c r="L12" s="13"/>
      <c r="M12" s="13"/>
      <c r="N12" s="13"/>
      <c r="O12" s="13"/>
      <c r="P12" s="13">
        <v>44927</v>
      </c>
      <c r="Q12" s="13">
        <v>44931</v>
      </c>
      <c r="R12" s="13">
        <v>44938</v>
      </c>
    </row>
    <row r="13" spans="1:19" ht="14.25" hidden="1" customHeight="1" x14ac:dyDescent="0.3">
      <c r="A13" s="12" t="s">
        <v>38</v>
      </c>
      <c r="B13" s="12" t="s">
        <v>39</v>
      </c>
      <c r="C13" s="12" t="s">
        <v>21</v>
      </c>
      <c r="D13" s="12" t="s">
        <v>26</v>
      </c>
      <c r="E13" s="12" t="s">
        <v>42</v>
      </c>
      <c r="F13" s="13">
        <v>44908</v>
      </c>
      <c r="G13" s="13">
        <v>44909</v>
      </c>
      <c r="H13" s="13">
        <f t="shared" si="1"/>
        <v>44895</v>
      </c>
      <c r="I13" s="13">
        <f>F13-6</f>
        <v>44902</v>
      </c>
      <c r="J13" s="13">
        <f>F13</f>
        <v>44908</v>
      </c>
      <c r="K13" s="13"/>
      <c r="L13" s="13"/>
      <c r="M13" s="13"/>
      <c r="N13" s="13"/>
      <c r="O13" s="13"/>
      <c r="P13" s="13">
        <v>44927</v>
      </c>
      <c r="Q13" s="13">
        <v>44931</v>
      </c>
      <c r="R13" s="13">
        <v>44938</v>
      </c>
    </row>
    <row r="14" spans="1:19" hidden="1" x14ac:dyDescent="0.3">
      <c r="A14" s="6" t="s">
        <v>19</v>
      </c>
      <c r="B14" s="3" t="s">
        <v>43</v>
      </c>
      <c r="C14" s="6" t="s">
        <v>21</v>
      </c>
      <c r="D14" s="6" t="s">
        <v>22</v>
      </c>
      <c r="E14" s="6" t="s">
        <v>44</v>
      </c>
      <c r="F14" s="11">
        <v>44913</v>
      </c>
      <c r="G14" s="11">
        <v>44913</v>
      </c>
      <c r="H14" s="4">
        <f t="shared" si="1"/>
        <v>44900</v>
      </c>
      <c r="I14" s="4">
        <f>F14-13</f>
        <v>44900</v>
      </c>
      <c r="J14" s="5">
        <f>F14-1</f>
        <v>44912</v>
      </c>
      <c r="K14" s="5"/>
      <c r="L14" s="5"/>
      <c r="M14" s="5"/>
      <c r="N14" s="5"/>
      <c r="O14" s="5"/>
      <c r="P14" s="4">
        <v>44941</v>
      </c>
      <c r="Q14" s="4">
        <v>44945</v>
      </c>
      <c r="R14" s="4">
        <v>44952</v>
      </c>
    </row>
    <row r="15" spans="1:19" hidden="1" x14ac:dyDescent="0.3">
      <c r="A15" s="6" t="s">
        <v>19</v>
      </c>
      <c r="B15" s="3" t="s">
        <v>43</v>
      </c>
      <c r="C15" s="6" t="s">
        <v>21</v>
      </c>
      <c r="D15" s="6" t="s">
        <v>24</v>
      </c>
      <c r="E15" s="6" t="s">
        <v>45</v>
      </c>
      <c r="F15" s="4">
        <v>44918</v>
      </c>
      <c r="G15" s="4">
        <v>44920</v>
      </c>
      <c r="H15" s="4">
        <f t="shared" si="1"/>
        <v>44905</v>
      </c>
      <c r="I15" s="5">
        <f>F15-4</f>
        <v>44914</v>
      </c>
      <c r="J15" s="5">
        <f>F15-1</f>
        <v>44917</v>
      </c>
      <c r="K15" s="5"/>
      <c r="L15" s="5"/>
      <c r="M15" s="5"/>
      <c r="N15" s="5"/>
      <c r="O15" s="5"/>
      <c r="P15" s="4">
        <v>44941</v>
      </c>
      <c r="Q15" s="4">
        <v>44945</v>
      </c>
      <c r="R15" s="4">
        <v>44952</v>
      </c>
    </row>
    <row r="16" spans="1:19" hidden="1" x14ac:dyDescent="0.3">
      <c r="A16" s="6" t="s">
        <v>19</v>
      </c>
      <c r="B16" s="3" t="s">
        <v>43</v>
      </c>
      <c r="C16" s="6" t="s">
        <v>21</v>
      </c>
      <c r="D16" s="6" t="s">
        <v>26</v>
      </c>
      <c r="E16" s="6" t="s">
        <v>46</v>
      </c>
      <c r="F16" s="4">
        <v>44922</v>
      </c>
      <c r="G16" s="4">
        <v>44923</v>
      </c>
      <c r="H16" s="4">
        <f t="shared" si="1"/>
        <v>44909</v>
      </c>
      <c r="I16" s="5">
        <f>F16-6</f>
        <v>44916</v>
      </c>
      <c r="J16" s="5">
        <f>F16</f>
        <v>44922</v>
      </c>
      <c r="K16" s="5"/>
      <c r="L16" s="5"/>
      <c r="M16" s="5"/>
      <c r="N16" s="5"/>
      <c r="O16" s="5"/>
      <c r="P16" s="4">
        <v>44941</v>
      </c>
      <c r="Q16" s="4">
        <v>44945</v>
      </c>
      <c r="R16" s="4">
        <v>44952</v>
      </c>
    </row>
    <row r="17" spans="1:18" hidden="1" x14ac:dyDescent="0.3">
      <c r="A17" s="12" t="s">
        <v>28</v>
      </c>
      <c r="B17" s="12" t="s">
        <v>47</v>
      </c>
      <c r="C17" s="12" t="s">
        <v>21</v>
      </c>
      <c r="D17" s="12" t="s">
        <v>22</v>
      </c>
      <c r="E17" s="12" t="s">
        <v>48</v>
      </c>
      <c r="F17" s="16">
        <v>44929</v>
      </c>
      <c r="G17" s="16">
        <v>44929</v>
      </c>
      <c r="H17" s="13">
        <f t="shared" si="1"/>
        <v>44916</v>
      </c>
      <c r="I17" s="13">
        <f>F17-13</f>
        <v>44916</v>
      </c>
      <c r="J17" s="13">
        <f>F17-1</f>
        <v>44928</v>
      </c>
      <c r="K17" s="13"/>
      <c r="L17" s="13"/>
      <c r="M17" s="13"/>
      <c r="N17" s="13"/>
      <c r="O17" s="13"/>
      <c r="P17" s="13">
        <v>44959</v>
      </c>
      <c r="Q17" s="13">
        <v>44963</v>
      </c>
      <c r="R17" s="13">
        <v>44970</v>
      </c>
    </row>
    <row r="18" spans="1:18" hidden="1" x14ac:dyDescent="0.3">
      <c r="A18" s="12" t="s">
        <v>28</v>
      </c>
      <c r="B18" s="12" t="s">
        <v>47</v>
      </c>
      <c r="C18" s="12" t="s">
        <v>21</v>
      </c>
      <c r="D18" s="12" t="s">
        <v>24</v>
      </c>
      <c r="E18" s="12" t="s">
        <v>49</v>
      </c>
      <c r="F18" s="13">
        <v>44935</v>
      </c>
      <c r="G18" s="13">
        <v>44938</v>
      </c>
      <c r="H18" s="13">
        <f>F18-13</f>
        <v>44922</v>
      </c>
      <c r="I18" s="13">
        <f>F18-4</f>
        <v>44931</v>
      </c>
      <c r="J18" s="13">
        <f>F18-1</f>
        <v>44934</v>
      </c>
      <c r="K18" s="13"/>
      <c r="L18" s="13"/>
      <c r="M18" s="13"/>
      <c r="N18" s="13"/>
      <c r="O18" s="13"/>
      <c r="P18" s="13">
        <v>44959</v>
      </c>
      <c r="Q18" s="13">
        <v>44963</v>
      </c>
      <c r="R18" s="13">
        <v>44970</v>
      </c>
    </row>
    <row r="19" spans="1:18" hidden="1" x14ac:dyDescent="0.3">
      <c r="A19" s="12" t="s">
        <v>28</v>
      </c>
      <c r="B19" s="12" t="s">
        <v>47</v>
      </c>
      <c r="C19" s="12" t="s">
        <v>21</v>
      </c>
      <c r="D19" s="12" t="s">
        <v>26</v>
      </c>
      <c r="E19" s="12" t="s">
        <v>50</v>
      </c>
      <c r="F19" s="13">
        <v>44940</v>
      </c>
      <c r="G19" s="13">
        <v>44941</v>
      </c>
      <c r="H19" s="13">
        <f>G19-13</f>
        <v>44928</v>
      </c>
      <c r="I19" s="13">
        <f>G19-6</f>
        <v>44935</v>
      </c>
      <c r="J19" s="13">
        <f>F19</f>
        <v>44940</v>
      </c>
      <c r="K19" s="13"/>
      <c r="L19" s="13"/>
      <c r="M19" s="13"/>
      <c r="N19" s="13"/>
      <c r="O19" s="13"/>
      <c r="P19" s="13">
        <v>44959</v>
      </c>
      <c r="Q19" s="13">
        <v>44963</v>
      </c>
      <c r="R19" s="13">
        <v>44970</v>
      </c>
    </row>
    <row r="20" spans="1:18" ht="42.75" hidden="1" customHeight="1" x14ac:dyDescent="0.3">
      <c r="A20" s="3" t="s">
        <v>33</v>
      </c>
      <c r="B20" s="3" t="s">
        <v>51</v>
      </c>
      <c r="C20" s="6" t="s">
        <v>21</v>
      </c>
      <c r="D20" s="6" t="s">
        <v>22</v>
      </c>
      <c r="E20" s="6" t="s">
        <v>52</v>
      </c>
      <c r="F20" s="16">
        <v>44939</v>
      </c>
      <c r="G20" s="16">
        <v>44939</v>
      </c>
      <c r="H20" s="4">
        <f t="shared" si="1"/>
        <v>44926</v>
      </c>
      <c r="I20" s="4">
        <f>F20-13</f>
        <v>44926</v>
      </c>
      <c r="J20" s="5">
        <f>F20-1</f>
        <v>44938</v>
      </c>
      <c r="K20" s="5"/>
      <c r="L20" s="5"/>
      <c r="M20" s="5"/>
      <c r="N20" s="5"/>
      <c r="O20" s="5"/>
      <c r="P20" s="4">
        <v>44975</v>
      </c>
      <c r="Q20" s="4">
        <v>44979</v>
      </c>
      <c r="R20" s="4">
        <v>44986</v>
      </c>
    </row>
    <row r="21" spans="1:18" ht="36.75" hidden="1" customHeight="1" x14ac:dyDescent="0.3">
      <c r="A21" s="3" t="s">
        <v>33</v>
      </c>
      <c r="B21" s="3" t="s">
        <v>51</v>
      </c>
      <c r="C21" s="6" t="s">
        <v>21</v>
      </c>
      <c r="D21" s="6" t="s">
        <v>24</v>
      </c>
      <c r="E21" s="6" t="s">
        <v>53</v>
      </c>
      <c r="F21" s="5">
        <v>44951</v>
      </c>
      <c r="G21" s="5">
        <v>44953</v>
      </c>
      <c r="H21" s="17" t="s">
        <v>54</v>
      </c>
      <c r="I21" s="18" t="s">
        <v>55</v>
      </c>
      <c r="J21" s="18" t="s">
        <v>56</v>
      </c>
      <c r="K21" s="18"/>
      <c r="L21" s="18"/>
      <c r="M21" s="18"/>
      <c r="N21" s="18"/>
      <c r="O21" s="18"/>
      <c r="P21" s="4">
        <v>44975</v>
      </c>
      <c r="Q21" s="4">
        <v>44979</v>
      </c>
      <c r="R21" s="4">
        <v>44986</v>
      </c>
    </row>
    <row r="22" spans="1:18" ht="36.75" hidden="1" customHeight="1" x14ac:dyDescent="0.3">
      <c r="A22" s="3" t="s">
        <v>33</v>
      </c>
      <c r="B22" s="3" t="s">
        <v>51</v>
      </c>
      <c r="C22" s="6" t="s">
        <v>21</v>
      </c>
      <c r="D22" s="6" t="s">
        <v>57</v>
      </c>
      <c r="E22" s="6" t="s">
        <v>52</v>
      </c>
      <c r="F22" s="11">
        <v>44938</v>
      </c>
      <c r="G22" s="11">
        <v>44938</v>
      </c>
      <c r="H22" s="17" t="s">
        <v>54</v>
      </c>
      <c r="I22" s="4">
        <v>44929</v>
      </c>
      <c r="J22" s="4">
        <v>44938</v>
      </c>
      <c r="K22" s="4"/>
      <c r="L22" s="4"/>
      <c r="M22" s="4"/>
      <c r="N22" s="4"/>
      <c r="O22" s="4"/>
      <c r="P22" s="4">
        <v>44975</v>
      </c>
      <c r="Q22" s="4">
        <v>44979</v>
      </c>
      <c r="R22" s="4">
        <v>44986</v>
      </c>
    </row>
    <row r="23" spans="1:18" ht="38.25" hidden="1" customHeight="1" x14ac:dyDescent="0.3">
      <c r="A23" s="3" t="s">
        <v>33</v>
      </c>
      <c r="B23" s="3" t="s">
        <v>51</v>
      </c>
      <c r="C23" s="6" t="s">
        <v>21</v>
      </c>
      <c r="D23" s="6" t="s">
        <v>26</v>
      </c>
      <c r="E23" s="6" t="s">
        <v>58</v>
      </c>
      <c r="F23" s="5">
        <v>44955</v>
      </c>
      <c r="G23" s="5">
        <v>44956</v>
      </c>
      <c r="H23" s="17" t="s">
        <v>54</v>
      </c>
      <c r="I23" s="5">
        <f>G23-6</f>
        <v>44950</v>
      </c>
      <c r="J23" s="5">
        <f>F23</f>
        <v>44955</v>
      </c>
      <c r="K23" s="5"/>
      <c r="L23" s="5"/>
      <c r="M23" s="5"/>
      <c r="N23" s="5"/>
      <c r="O23" s="5"/>
      <c r="P23" s="4">
        <v>44975</v>
      </c>
      <c r="Q23" s="4">
        <v>44979</v>
      </c>
      <c r="R23" s="4">
        <v>44986</v>
      </c>
    </row>
    <row r="24" spans="1:18" ht="45.75" hidden="1" customHeight="1" x14ac:dyDescent="0.3">
      <c r="A24" s="12" t="s">
        <v>19</v>
      </c>
      <c r="B24" s="12" t="s">
        <v>59</v>
      </c>
      <c r="C24" s="12" t="s">
        <v>21</v>
      </c>
      <c r="D24" s="12" t="s">
        <v>22</v>
      </c>
      <c r="E24" s="12" t="s">
        <v>60</v>
      </c>
      <c r="F24" s="11">
        <v>44978</v>
      </c>
      <c r="G24" s="11">
        <v>44978</v>
      </c>
      <c r="H24" s="13">
        <f t="shared" ref="H24:H25" si="2">F24-13</f>
        <v>44965</v>
      </c>
      <c r="I24" s="13">
        <f>F24-13</f>
        <v>44965</v>
      </c>
      <c r="J24" s="13">
        <f>F24-1</f>
        <v>44977</v>
      </c>
      <c r="K24" s="13"/>
      <c r="L24" s="13"/>
      <c r="M24" s="13"/>
      <c r="N24" s="13"/>
      <c r="O24" s="13"/>
      <c r="P24" s="13">
        <v>45008</v>
      </c>
      <c r="Q24" s="13">
        <v>45012</v>
      </c>
      <c r="R24" s="13">
        <v>45019</v>
      </c>
    </row>
    <row r="25" spans="1:18" ht="41.25" hidden="1" customHeight="1" x14ac:dyDescent="0.3">
      <c r="A25" s="12" t="s">
        <v>19</v>
      </c>
      <c r="B25" s="12" t="s">
        <v>59</v>
      </c>
      <c r="C25" s="12" t="s">
        <v>21</v>
      </c>
      <c r="D25" s="12" t="s">
        <v>24</v>
      </c>
      <c r="E25" s="12" t="s">
        <v>61</v>
      </c>
      <c r="F25" s="13">
        <v>44984</v>
      </c>
      <c r="G25" s="13">
        <v>44986</v>
      </c>
      <c r="H25" s="13">
        <f t="shared" si="2"/>
        <v>44971</v>
      </c>
      <c r="I25" s="13">
        <f>F25-4</f>
        <v>44980</v>
      </c>
      <c r="J25" s="13">
        <f>F25-1</f>
        <v>44983</v>
      </c>
      <c r="K25" s="13"/>
      <c r="L25" s="13"/>
      <c r="M25" s="13"/>
      <c r="N25" s="13"/>
      <c r="O25" s="13"/>
      <c r="P25" s="13">
        <v>45008</v>
      </c>
      <c r="Q25" s="13">
        <v>45012</v>
      </c>
      <c r="R25" s="13">
        <v>45019</v>
      </c>
    </row>
    <row r="26" spans="1:18" ht="41.25" hidden="1" customHeight="1" x14ac:dyDescent="0.3">
      <c r="A26" s="12" t="s">
        <v>19</v>
      </c>
      <c r="B26" s="12" t="s">
        <v>59</v>
      </c>
      <c r="C26" s="12" t="s">
        <v>21</v>
      </c>
      <c r="D26" s="12" t="s">
        <v>57</v>
      </c>
      <c r="E26" s="12" t="s">
        <v>60</v>
      </c>
      <c r="F26" s="11">
        <v>44978</v>
      </c>
      <c r="G26" s="11">
        <v>44978</v>
      </c>
      <c r="H26" s="13">
        <v>44970</v>
      </c>
      <c r="I26" s="13">
        <v>44970</v>
      </c>
      <c r="J26" s="13">
        <v>44977</v>
      </c>
      <c r="K26" s="13"/>
      <c r="L26" s="13"/>
      <c r="M26" s="13"/>
      <c r="N26" s="13"/>
      <c r="O26" s="13"/>
      <c r="P26" s="13">
        <v>45008</v>
      </c>
      <c r="Q26" s="13">
        <v>45012</v>
      </c>
      <c r="R26" s="13">
        <v>45019</v>
      </c>
    </row>
    <row r="27" spans="1:18" ht="46.5" hidden="1" customHeight="1" x14ac:dyDescent="0.3">
      <c r="A27" s="12" t="s">
        <v>19</v>
      </c>
      <c r="B27" s="12" t="s">
        <v>59</v>
      </c>
      <c r="C27" s="12" t="s">
        <v>21</v>
      </c>
      <c r="D27" s="12" t="s">
        <v>26</v>
      </c>
      <c r="E27" s="12" t="s">
        <v>62</v>
      </c>
      <c r="F27" s="13">
        <v>44988</v>
      </c>
      <c r="G27" s="13">
        <v>44989</v>
      </c>
      <c r="H27" s="13">
        <f>G27-13</f>
        <v>44976</v>
      </c>
      <c r="I27" s="13">
        <f>G27-6</f>
        <v>44983</v>
      </c>
      <c r="J27" s="13">
        <f>F27</f>
        <v>44988</v>
      </c>
      <c r="K27" s="13"/>
      <c r="L27" s="13"/>
      <c r="M27" s="13"/>
      <c r="N27" s="13"/>
      <c r="O27" s="13"/>
      <c r="P27" s="13">
        <v>45008</v>
      </c>
      <c r="Q27" s="13">
        <v>45012</v>
      </c>
      <c r="R27" s="13">
        <v>45019</v>
      </c>
    </row>
    <row r="28" spans="1:18" ht="44.25" hidden="1" customHeight="1" x14ac:dyDescent="0.3">
      <c r="A28" s="3" t="s">
        <v>28</v>
      </c>
      <c r="B28" s="3" t="s">
        <v>63</v>
      </c>
      <c r="C28" s="3" t="s">
        <v>21</v>
      </c>
      <c r="D28" s="3" t="s">
        <v>22</v>
      </c>
      <c r="E28" s="3" t="s">
        <v>64</v>
      </c>
      <c r="F28" s="16">
        <v>44992</v>
      </c>
      <c r="G28" s="16">
        <v>44992</v>
      </c>
      <c r="H28" s="5">
        <f t="shared" ref="H28" si="3">F28-13</f>
        <v>44979</v>
      </c>
      <c r="I28" s="5">
        <f>F28-13</f>
        <v>44979</v>
      </c>
      <c r="J28" s="5">
        <f>F28-1</f>
        <v>44991</v>
      </c>
      <c r="K28" s="5"/>
      <c r="L28" s="5"/>
      <c r="M28" s="5"/>
      <c r="N28" s="5"/>
      <c r="O28" s="5"/>
      <c r="P28" s="5">
        <v>45022</v>
      </c>
      <c r="Q28" s="5">
        <v>45026</v>
      </c>
      <c r="R28" s="5">
        <v>45033</v>
      </c>
    </row>
    <row r="29" spans="1:18" ht="45" hidden="1" customHeight="1" x14ac:dyDescent="0.3">
      <c r="A29" s="3" t="s">
        <v>28</v>
      </c>
      <c r="B29" s="3" t="s">
        <v>63</v>
      </c>
      <c r="C29" s="3" t="s">
        <v>21</v>
      </c>
      <c r="D29" s="3" t="s">
        <v>24</v>
      </c>
      <c r="E29" s="3" t="s">
        <v>65</v>
      </c>
      <c r="F29" s="5">
        <v>44998</v>
      </c>
      <c r="G29" s="5">
        <v>45000</v>
      </c>
      <c r="H29" s="5">
        <f>F29-13</f>
        <v>44985</v>
      </c>
      <c r="I29" s="5">
        <f>F29-4</f>
        <v>44994</v>
      </c>
      <c r="J29" s="5">
        <f>F29-1</f>
        <v>44997</v>
      </c>
      <c r="K29" s="5"/>
      <c r="L29" s="5"/>
      <c r="M29" s="5"/>
      <c r="N29" s="5"/>
      <c r="O29" s="5"/>
      <c r="P29" s="5">
        <v>45022</v>
      </c>
      <c r="Q29" s="5">
        <v>45026</v>
      </c>
      <c r="R29" s="5">
        <v>45033</v>
      </c>
    </row>
    <row r="30" spans="1:18" ht="45" hidden="1" customHeight="1" x14ac:dyDescent="0.3">
      <c r="A30" s="3" t="s">
        <v>28</v>
      </c>
      <c r="B30" s="3" t="s">
        <v>63</v>
      </c>
      <c r="C30" s="3" t="s">
        <v>21</v>
      </c>
      <c r="D30" s="3" t="s">
        <v>26</v>
      </c>
      <c r="E30" s="3" t="s">
        <v>66</v>
      </c>
      <c r="F30" s="5">
        <v>45002</v>
      </c>
      <c r="G30" s="5">
        <v>45002</v>
      </c>
      <c r="H30" s="5">
        <f>G30-13</f>
        <v>44989</v>
      </c>
      <c r="I30" s="5">
        <f>G30-6</f>
        <v>44996</v>
      </c>
      <c r="J30" s="5">
        <f>F30</f>
        <v>45002</v>
      </c>
      <c r="K30" s="5"/>
      <c r="L30" s="5"/>
      <c r="M30" s="5"/>
      <c r="N30" s="5"/>
      <c r="O30" s="5"/>
      <c r="P30" s="5">
        <v>45022</v>
      </c>
      <c r="Q30" s="5">
        <v>45026</v>
      </c>
      <c r="R30" s="5">
        <v>45033</v>
      </c>
    </row>
    <row r="31" spans="1:18" ht="45.75" hidden="1" customHeight="1" x14ac:dyDescent="0.3">
      <c r="A31" s="12" t="s">
        <v>67</v>
      </c>
      <c r="B31" s="12" t="s">
        <v>68</v>
      </c>
      <c r="C31" s="12" t="s">
        <v>21</v>
      </c>
      <c r="D31" s="12" t="s">
        <v>69</v>
      </c>
      <c r="E31" s="19" t="s">
        <v>70</v>
      </c>
      <c r="F31" s="20">
        <v>45008</v>
      </c>
      <c r="G31" s="20">
        <v>45010</v>
      </c>
      <c r="H31" s="15">
        <f>F31-6</f>
        <v>45002</v>
      </c>
      <c r="I31" s="15">
        <f>F31-2</f>
        <v>45006</v>
      </c>
      <c r="J31" s="15">
        <f>F31-1</f>
        <v>45007</v>
      </c>
      <c r="K31" s="15"/>
      <c r="L31" s="15"/>
      <c r="M31" s="15"/>
      <c r="N31" s="15"/>
      <c r="O31" s="15"/>
      <c r="P31" s="13">
        <v>45036</v>
      </c>
      <c r="Q31" s="13">
        <v>45040</v>
      </c>
      <c r="R31" s="13">
        <v>45047</v>
      </c>
    </row>
    <row r="32" spans="1:18" ht="45.75" hidden="1" customHeight="1" x14ac:dyDescent="0.3">
      <c r="A32" s="12" t="s">
        <v>67</v>
      </c>
      <c r="B32" s="12" t="s">
        <v>68</v>
      </c>
      <c r="C32" s="12" t="s">
        <v>21</v>
      </c>
      <c r="D32" s="12" t="s">
        <v>22</v>
      </c>
      <c r="E32" s="12" t="s">
        <v>71</v>
      </c>
      <c r="F32" s="11">
        <v>45006</v>
      </c>
      <c r="G32" s="11">
        <v>45006</v>
      </c>
      <c r="H32" s="13">
        <f t="shared" ref="H32" si="4">F32-13</f>
        <v>44993</v>
      </c>
      <c r="I32" s="13">
        <f>F32-13</f>
        <v>44993</v>
      </c>
      <c r="J32" s="13">
        <f>F32-1</f>
        <v>45005</v>
      </c>
      <c r="K32" s="13"/>
      <c r="L32" s="13"/>
      <c r="M32" s="13"/>
      <c r="N32" s="13"/>
      <c r="O32" s="13"/>
      <c r="P32" s="13">
        <v>45036</v>
      </c>
      <c r="Q32" s="13">
        <v>45040</v>
      </c>
      <c r="R32" s="13">
        <v>45047</v>
      </c>
    </row>
    <row r="33" spans="1:18" ht="41.25" hidden="1" customHeight="1" x14ac:dyDescent="0.3">
      <c r="A33" s="12" t="s">
        <v>67</v>
      </c>
      <c r="B33" s="12" t="s">
        <v>68</v>
      </c>
      <c r="C33" s="12" t="s">
        <v>21</v>
      </c>
      <c r="D33" s="12" t="s">
        <v>24</v>
      </c>
      <c r="E33" s="12" t="s">
        <v>72</v>
      </c>
      <c r="F33" s="13">
        <v>45012</v>
      </c>
      <c r="G33" s="13">
        <v>45014</v>
      </c>
      <c r="H33" s="13">
        <f t="shared" ref="H33" si="5">F33-13</f>
        <v>44999</v>
      </c>
      <c r="I33" s="13">
        <f>F33-4</f>
        <v>45008</v>
      </c>
      <c r="J33" s="13">
        <f>F33-1</f>
        <v>45011</v>
      </c>
      <c r="K33" s="13"/>
      <c r="L33" s="13"/>
      <c r="M33" s="13"/>
      <c r="N33" s="13"/>
      <c r="O33" s="13"/>
      <c r="P33" s="13">
        <v>45036</v>
      </c>
      <c r="Q33" s="13">
        <v>45040</v>
      </c>
      <c r="R33" s="13">
        <v>45047</v>
      </c>
    </row>
    <row r="34" spans="1:18" ht="41.25" hidden="1" customHeight="1" x14ac:dyDescent="0.3">
      <c r="A34" s="12" t="s">
        <v>67</v>
      </c>
      <c r="B34" s="12" t="s">
        <v>68</v>
      </c>
      <c r="C34" s="12" t="s">
        <v>21</v>
      </c>
      <c r="D34" s="12" t="s">
        <v>57</v>
      </c>
      <c r="E34" s="12" t="s">
        <v>71</v>
      </c>
      <c r="F34" s="11">
        <v>45006</v>
      </c>
      <c r="G34" s="11">
        <v>45006</v>
      </c>
      <c r="H34" s="13">
        <v>44998</v>
      </c>
      <c r="I34" s="13">
        <v>44998</v>
      </c>
      <c r="J34" s="13">
        <v>45005</v>
      </c>
      <c r="K34" s="13"/>
      <c r="L34" s="13"/>
      <c r="M34" s="13"/>
      <c r="N34" s="13"/>
      <c r="O34" s="13"/>
      <c r="P34" s="13">
        <v>45036</v>
      </c>
      <c r="Q34" s="13">
        <v>45040</v>
      </c>
      <c r="R34" s="13">
        <v>45047</v>
      </c>
    </row>
    <row r="35" spans="1:18" ht="46.5" hidden="1" customHeight="1" x14ac:dyDescent="0.3">
      <c r="A35" s="12" t="s">
        <v>67</v>
      </c>
      <c r="B35" s="12" t="s">
        <v>68</v>
      </c>
      <c r="C35" s="12" t="s">
        <v>21</v>
      </c>
      <c r="D35" s="12" t="s">
        <v>26</v>
      </c>
      <c r="E35" s="12" t="s">
        <v>73</v>
      </c>
      <c r="F35" s="13">
        <v>45016</v>
      </c>
      <c r="G35" s="13">
        <v>45017</v>
      </c>
      <c r="H35" s="13">
        <f>G35-13</f>
        <v>45004</v>
      </c>
      <c r="I35" s="13">
        <f>G35-6</f>
        <v>45011</v>
      </c>
      <c r="J35" s="13">
        <f>F35</f>
        <v>45016</v>
      </c>
      <c r="K35" s="13"/>
      <c r="L35" s="13"/>
      <c r="M35" s="13"/>
      <c r="N35" s="13"/>
      <c r="O35" s="13"/>
      <c r="P35" s="13">
        <v>45036</v>
      </c>
      <c r="Q35" s="13">
        <v>45040</v>
      </c>
      <c r="R35" s="13">
        <v>45047</v>
      </c>
    </row>
    <row r="36" spans="1:18" ht="39.75" hidden="1" customHeight="1" x14ac:dyDescent="0.3">
      <c r="A36" s="3" t="s">
        <v>33</v>
      </c>
      <c r="B36" s="3" t="s">
        <v>74</v>
      </c>
      <c r="C36" s="3" t="s">
        <v>21</v>
      </c>
      <c r="D36" s="3" t="s">
        <v>69</v>
      </c>
      <c r="E36" s="21" t="s">
        <v>75</v>
      </c>
      <c r="F36" s="22">
        <v>45022</v>
      </c>
      <c r="G36" s="22">
        <v>45024</v>
      </c>
      <c r="H36" s="23">
        <f>F36-6</f>
        <v>45016</v>
      </c>
      <c r="I36" s="23">
        <f>F36-2</f>
        <v>45020</v>
      </c>
      <c r="J36" s="23">
        <f>F36-1</f>
        <v>45021</v>
      </c>
      <c r="K36" s="23"/>
      <c r="L36" s="23"/>
      <c r="M36" s="23"/>
      <c r="N36" s="23"/>
      <c r="O36" s="23"/>
      <c r="P36" s="5">
        <v>45050</v>
      </c>
      <c r="Q36" s="5">
        <v>45054</v>
      </c>
      <c r="R36" s="5">
        <v>45061</v>
      </c>
    </row>
    <row r="37" spans="1:18" ht="38.25" hidden="1" customHeight="1" x14ac:dyDescent="0.3">
      <c r="A37" s="3" t="s">
        <v>33</v>
      </c>
      <c r="B37" s="3" t="s">
        <v>74</v>
      </c>
      <c r="C37" s="3" t="s">
        <v>21</v>
      </c>
      <c r="D37" s="3" t="s">
        <v>22</v>
      </c>
      <c r="E37" s="3" t="s">
        <v>76</v>
      </c>
      <c r="F37" s="11">
        <v>45020</v>
      </c>
      <c r="G37" s="11">
        <v>45020</v>
      </c>
      <c r="H37" s="5">
        <f t="shared" ref="H37:H38" si="6">F37-13</f>
        <v>45007</v>
      </c>
      <c r="I37" s="5">
        <f>F37-13</f>
        <v>45007</v>
      </c>
      <c r="J37" s="5">
        <f>F37-1</f>
        <v>45019</v>
      </c>
      <c r="K37" s="5"/>
      <c r="L37" s="5"/>
      <c r="M37" s="5"/>
      <c r="N37" s="5"/>
      <c r="O37" s="5"/>
      <c r="P37" s="5">
        <v>45050</v>
      </c>
      <c r="Q37" s="5">
        <v>45054</v>
      </c>
      <c r="R37" s="5">
        <v>45061</v>
      </c>
    </row>
    <row r="38" spans="1:18" ht="35.25" hidden="1" customHeight="1" x14ac:dyDescent="0.3">
      <c r="A38" s="3" t="s">
        <v>33</v>
      </c>
      <c r="B38" s="3" t="s">
        <v>74</v>
      </c>
      <c r="C38" s="3" t="s">
        <v>21</v>
      </c>
      <c r="D38" s="3" t="s">
        <v>24</v>
      </c>
      <c r="E38" s="3" t="s">
        <v>77</v>
      </c>
      <c r="F38" s="5">
        <v>45026</v>
      </c>
      <c r="G38" s="5">
        <v>45028</v>
      </c>
      <c r="H38" s="5">
        <f t="shared" si="6"/>
        <v>45013</v>
      </c>
      <c r="I38" s="5">
        <f>F38-4</f>
        <v>45022</v>
      </c>
      <c r="J38" s="5">
        <f>F38-1</f>
        <v>45025</v>
      </c>
      <c r="K38" s="5"/>
      <c r="L38" s="5"/>
      <c r="M38" s="5"/>
      <c r="N38" s="5"/>
      <c r="O38" s="5"/>
      <c r="P38" s="5">
        <v>45050</v>
      </c>
      <c r="Q38" s="5">
        <v>45054</v>
      </c>
      <c r="R38" s="5">
        <v>45061</v>
      </c>
    </row>
    <row r="39" spans="1:18" ht="39" hidden="1" customHeight="1" x14ac:dyDescent="0.3">
      <c r="A39" s="3" t="s">
        <v>33</v>
      </c>
      <c r="B39" s="3" t="s">
        <v>74</v>
      </c>
      <c r="C39" s="3" t="s">
        <v>21</v>
      </c>
      <c r="D39" s="3" t="s">
        <v>57</v>
      </c>
      <c r="E39" s="3" t="s">
        <v>76</v>
      </c>
      <c r="F39" s="11">
        <v>45020</v>
      </c>
      <c r="G39" s="11">
        <v>45020</v>
      </c>
      <c r="H39" s="5">
        <v>45012</v>
      </c>
      <c r="I39" s="5">
        <v>45012</v>
      </c>
      <c r="J39" s="5">
        <v>45019</v>
      </c>
      <c r="K39" s="5"/>
      <c r="L39" s="5"/>
      <c r="M39" s="5"/>
      <c r="N39" s="5"/>
      <c r="O39" s="5"/>
      <c r="P39" s="5">
        <v>45050</v>
      </c>
      <c r="Q39" s="5">
        <v>45054</v>
      </c>
      <c r="R39" s="5">
        <v>45061</v>
      </c>
    </row>
    <row r="40" spans="1:18" ht="44.25" hidden="1" customHeight="1" x14ac:dyDescent="0.3">
      <c r="A40" s="3" t="s">
        <v>33</v>
      </c>
      <c r="B40" s="3" t="s">
        <v>74</v>
      </c>
      <c r="C40" s="3" t="s">
        <v>21</v>
      </c>
      <c r="D40" s="3" t="s">
        <v>26</v>
      </c>
      <c r="E40" s="3" t="s">
        <v>78</v>
      </c>
      <c r="F40" s="5">
        <v>45030</v>
      </c>
      <c r="G40" s="5">
        <v>45031</v>
      </c>
      <c r="H40" s="5">
        <f>G40-13</f>
        <v>45018</v>
      </c>
      <c r="I40" s="5">
        <f>G40-6</f>
        <v>45025</v>
      </c>
      <c r="J40" s="5">
        <f>F40</f>
        <v>45030</v>
      </c>
      <c r="K40" s="5"/>
      <c r="L40" s="5"/>
      <c r="M40" s="5"/>
      <c r="N40" s="5"/>
      <c r="O40" s="5"/>
      <c r="P40" s="5">
        <v>45050</v>
      </c>
      <c r="Q40" s="5">
        <v>45054</v>
      </c>
      <c r="R40" s="5">
        <v>45061</v>
      </c>
    </row>
    <row r="41" spans="1:18" ht="48.75" hidden="1" customHeight="1" x14ac:dyDescent="0.3">
      <c r="A41" s="12" t="s">
        <v>79</v>
      </c>
      <c r="B41" s="12" t="s">
        <v>80</v>
      </c>
      <c r="C41" s="12" t="s">
        <v>21</v>
      </c>
      <c r="D41" s="12" t="s">
        <v>69</v>
      </c>
      <c r="E41" s="19" t="s">
        <v>81</v>
      </c>
      <c r="F41" s="20">
        <v>45036</v>
      </c>
      <c r="G41" s="20">
        <v>45038</v>
      </c>
      <c r="H41" s="15">
        <f>F41-6</f>
        <v>45030</v>
      </c>
      <c r="I41" s="15">
        <f>F41-2</f>
        <v>45034</v>
      </c>
      <c r="J41" s="15">
        <f>F41-1</f>
        <v>45035</v>
      </c>
      <c r="K41" s="15"/>
      <c r="L41" s="15"/>
      <c r="M41" s="15"/>
      <c r="N41" s="15"/>
      <c r="O41" s="15"/>
      <c r="P41" s="13">
        <v>45064</v>
      </c>
      <c r="Q41" s="13">
        <v>45068</v>
      </c>
      <c r="R41" s="13">
        <v>45075</v>
      </c>
    </row>
    <row r="42" spans="1:18" ht="39.75" hidden="1" customHeight="1" x14ac:dyDescent="0.3">
      <c r="A42" s="12" t="s">
        <v>79</v>
      </c>
      <c r="B42" s="12" t="s">
        <v>80</v>
      </c>
      <c r="C42" s="12" t="s">
        <v>21</v>
      </c>
      <c r="D42" s="12" t="s">
        <v>22</v>
      </c>
      <c r="E42" s="12" t="s">
        <v>82</v>
      </c>
      <c r="F42" s="11">
        <v>45034</v>
      </c>
      <c r="G42" s="11">
        <v>45034</v>
      </c>
      <c r="H42" s="13">
        <f t="shared" ref="H42:H43" si="7">F42-13</f>
        <v>45021</v>
      </c>
      <c r="I42" s="13">
        <f>F42-13</f>
        <v>45021</v>
      </c>
      <c r="J42" s="13">
        <f>F42-1</f>
        <v>45033</v>
      </c>
      <c r="K42" s="13"/>
      <c r="L42" s="13"/>
      <c r="M42" s="13"/>
      <c r="N42" s="13"/>
      <c r="O42" s="13"/>
      <c r="P42" s="13">
        <v>45064</v>
      </c>
      <c r="Q42" s="13">
        <v>45068</v>
      </c>
      <c r="R42" s="13">
        <v>45075</v>
      </c>
    </row>
    <row r="43" spans="1:18" ht="44.25" hidden="1" customHeight="1" x14ac:dyDescent="0.3">
      <c r="A43" s="12" t="s">
        <v>79</v>
      </c>
      <c r="B43" s="12" t="s">
        <v>80</v>
      </c>
      <c r="C43" s="12" t="s">
        <v>21</v>
      </c>
      <c r="D43" s="12" t="s">
        <v>24</v>
      </c>
      <c r="E43" s="12" t="s">
        <v>83</v>
      </c>
      <c r="F43" s="13">
        <v>45040</v>
      </c>
      <c r="G43" s="13">
        <v>45042</v>
      </c>
      <c r="H43" s="13">
        <f t="shared" si="7"/>
        <v>45027</v>
      </c>
      <c r="I43" s="13">
        <f>F43-4</f>
        <v>45036</v>
      </c>
      <c r="J43" s="13">
        <f>F43-1</f>
        <v>45039</v>
      </c>
      <c r="K43" s="13"/>
      <c r="L43" s="13"/>
      <c r="M43" s="13"/>
      <c r="N43" s="13"/>
      <c r="O43" s="13"/>
      <c r="P43" s="13">
        <v>45064</v>
      </c>
      <c r="Q43" s="13">
        <v>45068</v>
      </c>
      <c r="R43" s="13">
        <v>45075</v>
      </c>
    </row>
    <row r="44" spans="1:18" ht="47.25" hidden="1" customHeight="1" x14ac:dyDescent="0.3">
      <c r="A44" s="12" t="s">
        <v>79</v>
      </c>
      <c r="B44" s="12" t="s">
        <v>80</v>
      </c>
      <c r="C44" s="12" t="s">
        <v>21</v>
      </c>
      <c r="D44" s="12" t="s">
        <v>57</v>
      </c>
      <c r="E44" s="12" t="s">
        <v>82</v>
      </c>
      <c r="F44" s="11">
        <v>45034</v>
      </c>
      <c r="G44" s="11">
        <v>45034</v>
      </c>
      <c r="H44" s="13">
        <v>45026</v>
      </c>
      <c r="I44" s="13">
        <v>45026</v>
      </c>
      <c r="J44" s="13">
        <v>45033</v>
      </c>
      <c r="K44" s="13"/>
      <c r="L44" s="13"/>
      <c r="M44" s="13"/>
      <c r="N44" s="13"/>
      <c r="O44" s="13"/>
      <c r="P44" s="13">
        <v>45064</v>
      </c>
      <c r="Q44" s="13">
        <v>45068</v>
      </c>
      <c r="R44" s="13">
        <v>45075</v>
      </c>
    </row>
    <row r="45" spans="1:18" ht="48" hidden="1" customHeight="1" x14ac:dyDescent="0.3">
      <c r="A45" s="12" t="s">
        <v>79</v>
      </c>
      <c r="B45" s="12" t="s">
        <v>80</v>
      </c>
      <c r="C45" s="12" t="s">
        <v>21</v>
      </c>
      <c r="D45" s="12" t="s">
        <v>26</v>
      </c>
      <c r="E45" s="12" t="s">
        <v>84</v>
      </c>
      <c r="F45" s="13">
        <v>45044</v>
      </c>
      <c r="G45" s="13">
        <v>45045</v>
      </c>
      <c r="H45" s="13">
        <f>G45-13</f>
        <v>45032</v>
      </c>
      <c r="I45" s="13">
        <f>G45-6</f>
        <v>45039</v>
      </c>
      <c r="J45" s="13">
        <f>F45</f>
        <v>45044</v>
      </c>
      <c r="K45" s="13"/>
      <c r="L45" s="13"/>
      <c r="M45" s="13"/>
      <c r="N45" s="13"/>
      <c r="O45" s="13"/>
      <c r="P45" s="13">
        <v>45064</v>
      </c>
      <c r="Q45" s="13">
        <v>45068</v>
      </c>
      <c r="R45" s="13">
        <v>45075</v>
      </c>
    </row>
    <row r="46" spans="1:18" ht="49.5" hidden="1" customHeight="1" x14ac:dyDescent="0.3">
      <c r="A46" s="3" t="s">
        <v>19</v>
      </c>
      <c r="B46" s="3" t="s">
        <v>85</v>
      </c>
      <c r="C46" s="3" t="s">
        <v>21</v>
      </c>
      <c r="D46" s="3" t="s">
        <v>69</v>
      </c>
      <c r="E46" s="21" t="s">
        <v>86</v>
      </c>
      <c r="F46" s="22">
        <v>45050</v>
      </c>
      <c r="G46" s="22">
        <v>45052</v>
      </c>
      <c r="H46" s="23">
        <f>F46-6</f>
        <v>45044</v>
      </c>
      <c r="I46" s="23">
        <f>F46-2</f>
        <v>45048</v>
      </c>
      <c r="J46" s="23">
        <f>F46-1</f>
        <v>45049</v>
      </c>
      <c r="K46" s="23"/>
      <c r="L46" s="23"/>
      <c r="M46" s="23"/>
      <c r="N46" s="23"/>
      <c r="O46" s="23"/>
      <c r="P46" s="5">
        <v>45078</v>
      </c>
      <c r="Q46" s="5">
        <v>45082</v>
      </c>
      <c r="R46" s="5">
        <v>45089</v>
      </c>
    </row>
    <row r="47" spans="1:18" ht="41.25" hidden="1" customHeight="1" x14ac:dyDescent="0.3">
      <c r="A47" s="3" t="s">
        <v>19</v>
      </c>
      <c r="B47" s="3" t="s">
        <v>85</v>
      </c>
      <c r="C47" s="3" t="s">
        <v>21</v>
      </c>
      <c r="D47" s="3" t="s">
        <v>22</v>
      </c>
      <c r="E47" s="3" t="s">
        <v>87</v>
      </c>
      <c r="F47" s="11">
        <v>45048</v>
      </c>
      <c r="G47" s="11">
        <v>45048</v>
      </c>
      <c r="H47" s="5">
        <f t="shared" ref="H47:H48" si="8">F47-13</f>
        <v>45035</v>
      </c>
      <c r="I47" s="5">
        <f>F47-13</f>
        <v>45035</v>
      </c>
      <c r="J47" s="5">
        <f>F47-1</f>
        <v>45047</v>
      </c>
      <c r="K47" s="5"/>
      <c r="L47" s="5"/>
      <c r="M47" s="5"/>
      <c r="N47" s="5"/>
      <c r="O47" s="5"/>
      <c r="P47" s="5">
        <v>45078</v>
      </c>
      <c r="Q47" s="5">
        <v>45082</v>
      </c>
      <c r="R47" s="5">
        <v>45089</v>
      </c>
    </row>
    <row r="48" spans="1:18" ht="36.75" hidden="1" customHeight="1" x14ac:dyDescent="0.3">
      <c r="A48" s="3" t="s">
        <v>19</v>
      </c>
      <c r="B48" s="3" t="s">
        <v>85</v>
      </c>
      <c r="C48" s="3" t="s">
        <v>21</v>
      </c>
      <c r="D48" s="3" t="s">
        <v>24</v>
      </c>
      <c r="E48" s="3" t="s">
        <v>88</v>
      </c>
      <c r="F48" s="5">
        <v>45054</v>
      </c>
      <c r="G48" s="5">
        <v>45056</v>
      </c>
      <c r="H48" s="5">
        <f t="shared" si="8"/>
        <v>45041</v>
      </c>
      <c r="I48" s="5">
        <f>F48-4</f>
        <v>45050</v>
      </c>
      <c r="J48" s="5">
        <f>F48-1</f>
        <v>45053</v>
      </c>
      <c r="K48" s="5"/>
      <c r="L48" s="5"/>
      <c r="M48" s="5"/>
      <c r="N48" s="5"/>
      <c r="O48" s="5"/>
      <c r="P48" s="5">
        <v>45078</v>
      </c>
      <c r="Q48" s="5">
        <v>45082</v>
      </c>
      <c r="R48" s="5">
        <v>45089</v>
      </c>
    </row>
    <row r="49" spans="1:18" ht="40.5" hidden="1" customHeight="1" x14ac:dyDescent="0.3">
      <c r="A49" s="3" t="s">
        <v>19</v>
      </c>
      <c r="B49" s="3" t="s">
        <v>85</v>
      </c>
      <c r="C49" s="3" t="s">
        <v>21</v>
      </c>
      <c r="D49" s="3" t="s">
        <v>57</v>
      </c>
      <c r="E49" s="3" t="s">
        <v>87</v>
      </c>
      <c r="F49" s="11">
        <v>45048</v>
      </c>
      <c r="G49" s="11">
        <v>45048</v>
      </c>
      <c r="H49" s="5">
        <v>45040</v>
      </c>
      <c r="I49" s="5">
        <v>45040</v>
      </c>
      <c r="J49" s="5">
        <v>45047</v>
      </c>
      <c r="K49" s="5"/>
      <c r="L49" s="5"/>
      <c r="M49" s="5"/>
      <c r="N49" s="5"/>
      <c r="O49" s="5"/>
      <c r="P49" s="5">
        <v>45078</v>
      </c>
      <c r="Q49" s="5">
        <v>45082</v>
      </c>
      <c r="R49" s="5">
        <v>45089</v>
      </c>
    </row>
    <row r="50" spans="1:18" ht="45.75" hidden="1" customHeight="1" x14ac:dyDescent="0.3">
      <c r="A50" s="3" t="s">
        <v>19</v>
      </c>
      <c r="B50" s="3" t="s">
        <v>85</v>
      </c>
      <c r="C50" s="3" t="s">
        <v>21</v>
      </c>
      <c r="D50" s="3" t="s">
        <v>26</v>
      </c>
      <c r="E50" s="3" t="s">
        <v>89</v>
      </c>
      <c r="F50" s="5">
        <v>45058</v>
      </c>
      <c r="G50" s="5">
        <v>45059</v>
      </c>
      <c r="H50" s="5">
        <f>G50-13</f>
        <v>45046</v>
      </c>
      <c r="I50" s="5">
        <f>G50-6</f>
        <v>45053</v>
      </c>
      <c r="J50" s="5">
        <f>F50</f>
        <v>45058</v>
      </c>
      <c r="K50" s="5"/>
      <c r="L50" s="5"/>
      <c r="M50" s="5"/>
      <c r="N50" s="5"/>
      <c r="O50" s="5"/>
      <c r="P50" s="5">
        <v>45078</v>
      </c>
      <c r="Q50" s="5">
        <v>45082</v>
      </c>
      <c r="R50" s="5">
        <v>45089</v>
      </c>
    </row>
    <row r="51" spans="1:18" ht="49.5" hidden="1" customHeight="1" x14ac:dyDescent="0.3">
      <c r="A51" s="12" t="s">
        <v>28</v>
      </c>
      <c r="B51" s="12" t="s">
        <v>90</v>
      </c>
      <c r="C51" s="12" t="s">
        <v>21</v>
      </c>
      <c r="D51" s="12" t="s">
        <v>69</v>
      </c>
      <c r="E51" s="19" t="s">
        <v>91</v>
      </c>
      <c r="F51" s="20">
        <v>45064</v>
      </c>
      <c r="G51" s="20">
        <v>45066</v>
      </c>
      <c r="H51" s="15">
        <f>F51-6</f>
        <v>45058</v>
      </c>
      <c r="I51" s="15">
        <f>F51-2</f>
        <v>45062</v>
      </c>
      <c r="J51" s="15">
        <f>F51-1</f>
        <v>45063</v>
      </c>
      <c r="K51" s="15"/>
      <c r="L51" s="15"/>
      <c r="M51" s="15"/>
      <c r="N51" s="15"/>
      <c r="O51" s="15"/>
      <c r="P51" s="13">
        <v>45092</v>
      </c>
      <c r="Q51" s="13">
        <v>45096</v>
      </c>
      <c r="R51" s="13">
        <v>45103</v>
      </c>
    </row>
    <row r="52" spans="1:18" ht="41.25" hidden="1" customHeight="1" x14ac:dyDescent="0.3">
      <c r="A52" s="12" t="s">
        <v>28</v>
      </c>
      <c r="B52" s="12" t="s">
        <v>90</v>
      </c>
      <c r="C52" s="12" t="s">
        <v>21</v>
      </c>
      <c r="D52" s="12" t="s">
        <v>22</v>
      </c>
      <c r="E52" s="12" t="s">
        <v>92</v>
      </c>
      <c r="F52" s="11">
        <v>45062</v>
      </c>
      <c r="G52" s="11">
        <v>45062</v>
      </c>
      <c r="H52" s="13">
        <f t="shared" ref="H52:H53" si="9">F52-13</f>
        <v>45049</v>
      </c>
      <c r="I52" s="13">
        <f>F52-13</f>
        <v>45049</v>
      </c>
      <c r="J52" s="13">
        <f>F52-1</f>
        <v>45061</v>
      </c>
      <c r="K52" s="13"/>
      <c r="L52" s="13"/>
      <c r="M52" s="13"/>
      <c r="N52" s="13"/>
      <c r="O52" s="13"/>
      <c r="P52" s="13">
        <v>45092</v>
      </c>
      <c r="Q52" s="13">
        <v>45096</v>
      </c>
      <c r="R52" s="13">
        <v>45103</v>
      </c>
    </row>
    <row r="53" spans="1:18" ht="42" hidden="1" customHeight="1" x14ac:dyDescent="0.3">
      <c r="A53" s="12" t="s">
        <v>28</v>
      </c>
      <c r="B53" s="12" t="s">
        <v>90</v>
      </c>
      <c r="C53" s="12" t="s">
        <v>21</v>
      </c>
      <c r="D53" s="12" t="s">
        <v>24</v>
      </c>
      <c r="E53" s="12" t="s">
        <v>93</v>
      </c>
      <c r="F53" s="13">
        <v>45068</v>
      </c>
      <c r="G53" s="13">
        <v>45070</v>
      </c>
      <c r="H53" s="13">
        <f t="shared" si="9"/>
        <v>45055</v>
      </c>
      <c r="I53" s="13">
        <f>F53-4</f>
        <v>45064</v>
      </c>
      <c r="J53" s="13">
        <f>F53-1</f>
        <v>45067</v>
      </c>
      <c r="K53" s="13"/>
      <c r="L53" s="13"/>
      <c r="M53" s="13"/>
      <c r="N53" s="13"/>
      <c r="O53" s="13"/>
      <c r="P53" s="13">
        <v>45092</v>
      </c>
      <c r="Q53" s="13">
        <v>45096</v>
      </c>
      <c r="R53" s="13">
        <v>45103</v>
      </c>
    </row>
    <row r="54" spans="1:18" ht="44.25" hidden="1" customHeight="1" x14ac:dyDescent="0.3">
      <c r="A54" s="12" t="s">
        <v>28</v>
      </c>
      <c r="B54" s="12" t="s">
        <v>90</v>
      </c>
      <c r="C54" s="12" t="s">
        <v>21</v>
      </c>
      <c r="D54" s="12" t="s">
        <v>57</v>
      </c>
      <c r="E54" s="12" t="s">
        <v>92</v>
      </c>
      <c r="F54" s="11">
        <v>45062</v>
      </c>
      <c r="G54" s="11">
        <v>45062</v>
      </c>
      <c r="H54" s="13">
        <v>45053</v>
      </c>
      <c r="I54" s="13">
        <v>45053</v>
      </c>
      <c r="J54" s="13">
        <v>45061</v>
      </c>
      <c r="K54" s="13"/>
      <c r="L54" s="13"/>
      <c r="M54" s="13"/>
      <c r="N54" s="13"/>
      <c r="O54" s="13"/>
      <c r="P54" s="13">
        <v>45092</v>
      </c>
      <c r="Q54" s="13">
        <v>45096</v>
      </c>
      <c r="R54" s="13">
        <v>45103</v>
      </c>
    </row>
    <row r="55" spans="1:18" ht="46.5" hidden="1" customHeight="1" x14ac:dyDescent="0.3">
      <c r="A55" s="12" t="s">
        <v>28</v>
      </c>
      <c r="B55" s="12" t="s">
        <v>90</v>
      </c>
      <c r="C55" s="12" t="s">
        <v>21</v>
      </c>
      <c r="D55" s="12" t="s">
        <v>26</v>
      </c>
      <c r="E55" s="12" t="s">
        <v>94</v>
      </c>
      <c r="F55" s="13">
        <v>45072</v>
      </c>
      <c r="G55" s="13">
        <v>45073</v>
      </c>
      <c r="H55" s="13">
        <f>G55-13</f>
        <v>45060</v>
      </c>
      <c r="I55" s="13">
        <f>G55-6</f>
        <v>45067</v>
      </c>
      <c r="J55" s="13">
        <f>F55</f>
        <v>45072</v>
      </c>
      <c r="K55" s="13"/>
      <c r="L55" s="13"/>
      <c r="M55" s="13"/>
      <c r="N55" s="13"/>
      <c r="O55" s="13"/>
      <c r="P55" s="13">
        <v>45092</v>
      </c>
      <c r="Q55" s="13">
        <v>45096</v>
      </c>
      <c r="R55" s="13">
        <v>45103</v>
      </c>
    </row>
    <row r="56" spans="1:18" ht="42" hidden="1" customHeight="1" x14ac:dyDescent="0.3">
      <c r="A56" s="3" t="s">
        <v>67</v>
      </c>
      <c r="B56" s="3" t="s">
        <v>95</v>
      </c>
      <c r="C56" s="3" t="s">
        <v>21</v>
      </c>
      <c r="D56" s="3" t="s">
        <v>69</v>
      </c>
      <c r="E56" s="21" t="s">
        <v>96</v>
      </c>
      <c r="F56" s="22">
        <v>45078</v>
      </c>
      <c r="G56" s="22">
        <v>45080</v>
      </c>
      <c r="H56" s="23">
        <f>F56-6</f>
        <v>45072</v>
      </c>
      <c r="I56" s="23">
        <f>F56-2</f>
        <v>45076</v>
      </c>
      <c r="J56" s="23">
        <f>F56-1</f>
        <v>45077</v>
      </c>
      <c r="K56" s="23"/>
      <c r="L56" s="23"/>
      <c r="M56" s="23"/>
      <c r="N56" s="23"/>
      <c r="O56" s="23"/>
      <c r="P56" s="5">
        <v>45106</v>
      </c>
      <c r="Q56" s="5">
        <v>45110</v>
      </c>
      <c r="R56" s="5">
        <v>45117</v>
      </c>
    </row>
    <row r="57" spans="1:18" ht="33.75" hidden="1" customHeight="1" x14ac:dyDescent="0.3">
      <c r="A57" s="3" t="s">
        <v>67</v>
      </c>
      <c r="B57" s="3" t="s">
        <v>95</v>
      </c>
      <c r="C57" s="3" t="s">
        <v>21</v>
      </c>
      <c r="D57" s="3" t="s">
        <v>22</v>
      </c>
      <c r="E57" s="3" t="s">
        <v>97</v>
      </c>
      <c r="F57" s="11">
        <v>45076</v>
      </c>
      <c r="G57" s="11">
        <v>45076</v>
      </c>
      <c r="H57" s="5">
        <f t="shared" ref="H57:H58" si="10">F57-13</f>
        <v>45063</v>
      </c>
      <c r="I57" s="5">
        <f>F57-13</f>
        <v>45063</v>
      </c>
      <c r="J57" s="5">
        <f>F57-1</f>
        <v>45075</v>
      </c>
      <c r="K57" s="5"/>
      <c r="L57" s="5"/>
      <c r="M57" s="5"/>
      <c r="N57" s="5"/>
      <c r="O57" s="5"/>
      <c r="P57" s="5">
        <v>45106</v>
      </c>
      <c r="Q57" s="5">
        <v>45110</v>
      </c>
      <c r="R57" s="5">
        <v>45117</v>
      </c>
    </row>
    <row r="58" spans="1:18" ht="38.25" hidden="1" customHeight="1" x14ac:dyDescent="0.3">
      <c r="A58" s="3" t="s">
        <v>67</v>
      </c>
      <c r="B58" s="3" t="s">
        <v>95</v>
      </c>
      <c r="C58" s="3" t="s">
        <v>21</v>
      </c>
      <c r="D58" s="3" t="s">
        <v>24</v>
      </c>
      <c r="E58" s="3" t="s">
        <v>98</v>
      </c>
      <c r="F58" s="5">
        <v>45082</v>
      </c>
      <c r="G58" s="5">
        <v>45084</v>
      </c>
      <c r="H58" s="5">
        <f t="shared" si="10"/>
        <v>45069</v>
      </c>
      <c r="I58" s="5">
        <f>F58-4</f>
        <v>45078</v>
      </c>
      <c r="J58" s="5">
        <f>F58-1</f>
        <v>45081</v>
      </c>
      <c r="K58" s="5"/>
      <c r="L58" s="5"/>
      <c r="M58" s="5"/>
      <c r="N58" s="5"/>
      <c r="O58" s="5"/>
      <c r="P58" s="5">
        <v>45106</v>
      </c>
      <c r="Q58" s="5">
        <v>45110</v>
      </c>
      <c r="R58" s="5">
        <v>45117</v>
      </c>
    </row>
    <row r="59" spans="1:18" ht="33" hidden="1" customHeight="1" x14ac:dyDescent="0.3">
      <c r="A59" s="3" t="s">
        <v>67</v>
      </c>
      <c r="B59" s="3" t="s">
        <v>95</v>
      </c>
      <c r="C59" s="3" t="s">
        <v>21</v>
      </c>
      <c r="D59" s="3" t="s">
        <v>57</v>
      </c>
      <c r="E59" s="3" t="s">
        <v>97</v>
      </c>
      <c r="F59" s="11">
        <v>45076</v>
      </c>
      <c r="G59" s="11">
        <v>45076</v>
      </c>
      <c r="H59" s="5">
        <v>45067</v>
      </c>
      <c r="I59" s="5">
        <v>45067</v>
      </c>
      <c r="J59" s="5">
        <v>45075</v>
      </c>
      <c r="K59" s="5"/>
      <c r="L59" s="5"/>
      <c r="M59" s="5"/>
      <c r="N59" s="5"/>
      <c r="O59" s="5"/>
      <c r="P59" s="5">
        <v>45106</v>
      </c>
      <c r="Q59" s="5">
        <v>45110</v>
      </c>
      <c r="R59" s="5">
        <v>45117</v>
      </c>
    </row>
    <row r="60" spans="1:18" ht="34.5" hidden="1" customHeight="1" x14ac:dyDescent="0.3">
      <c r="A60" s="3" t="s">
        <v>67</v>
      </c>
      <c r="B60" s="3" t="s">
        <v>95</v>
      </c>
      <c r="C60" s="3" t="s">
        <v>21</v>
      </c>
      <c r="D60" s="3" t="s">
        <v>26</v>
      </c>
      <c r="E60" s="3" t="s">
        <v>99</v>
      </c>
      <c r="F60" s="5">
        <v>45086</v>
      </c>
      <c r="G60" s="5">
        <v>45087</v>
      </c>
      <c r="H60" s="5">
        <f>G60-13</f>
        <v>45074</v>
      </c>
      <c r="I60" s="5">
        <f>G60-6</f>
        <v>45081</v>
      </c>
      <c r="J60" s="5">
        <f>F60</f>
        <v>45086</v>
      </c>
      <c r="K60" s="5"/>
      <c r="L60" s="5"/>
      <c r="M60" s="5"/>
      <c r="N60" s="5"/>
      <c r="O60" s="5"/>
      <c r="P60" s="5">
        <v>45106</v>
      </c>
      <c r="Q60" s="5">
        <v>45110</v>
      </c>
      <c r="R60" s="5">
        <v>45117</v>
      </c>
    </row>
    <row r="61" spans="1:18" ht="44.25" hidden="1" customHeight="1" x14ac:dyDescent="0.3">
      <c r="A61" s="12" t="s">
        <v>33</v>
      </c>
      <c r="B61" s="12" t="s">
        <v>100</v>
      </c>
      <c r="C61" s="12" t="s">
        <v>21</v>
      </c>
      <c r="D61" s="12" t="s">
        <v>69</v>
      </c>
      <c r="E61" s="19" t="s">
        <v>101</v>
      </c>
      <c r="F61" s="20">
        <v>45092</v>
      </c>
      <c r="G61" s="20">
        <v>45094</v>
      </c>
      <c r="H61" s="15">
        <f>F61-6</f>
        <v>45086</v>
      </c>
      <c r="I61" s="15">
        <f>F61-2</f>
        <v>45090</v>
      </c>
      <c r="J61" s="15">
        <f>F61-1</f>
        <v>45091</v>
      </c>
      <c r="K61" s="15"/>
      <c r="L61" s="15"/>
      <c r="M61" s="15"/>
      <c r="N61" s="15"/>
      <c r="O61" s="15"/>
      <c r="P61" s="13">
        <v>45120</v>
      </c>
      <c r="Q61" s="13">
        <v>45124</v>
      </c>
      <c r="R61" s="13">
        <v>45131</v>
      </c>
    </row>
    <row r="62" spans="1:18" ht="41.25" hidden="1" customHeight="1" x14ac:dyDescent="0.3">
      <c r="A62" s="12" t="s">
        <v>33</v>
      </c>
      <c r="B62" s="12" t="s">
        <v>100</v>
      </c>
      <c r="C62" s="12" t="s">
        <v>21</v>
      </c>
      <c r="D62" s="12" t="s">
        <v>22</v>
      </c>
      <c r="E62" s="12" t="s">
        <v>102</v>
      </c>
      <c r="F62" s="11">
        <v>45090</v>
      </c>
      <c r="G62" s="11">
        <v>45090</v>
      </c>
      <c r="H62" s="13">
        <f t="shared" ref="H62:H63" si="11">F62-13</f>
        <v>45077</v>
      </c>
      <c r="I62" s="13">
        <f>F62-13</f>
        <v>45077</v>
      </c>
      <c r="J62" s="13">
        <f>F62-1</f>
        <v>45089</v>
      </c>
      <c r="K62" s="13"/>
      <c r="L62" s="13"/>
      <c r="M62" s="13"/>
      <c r="N62" s="13"/>
      <c r="O62" s="13"/>
      <c r="P62" s="13">
        <v>45120</v>
      </c>
      <c r="Q62" s="13">
        <v>45124</v>
      </c>
      <c r="R62" s="13">
        <v>45131</v>
      </c>
    </row>
    <row r="63" spans="1:18" ht="39.75" hidden="1" customHeight="1" x14ac:dyDescent="0.3">
      <c r="A63" s="12" t="s">
        <v>33</v>
      </c>
      <c r="B63" s="12" t="s">
        <v>100</v>
      </c>
      <c r="C63" s="12" t="s">
        <v>21</v>
      </c>
      <c r="D63" s="12" t="s">
        <v>24</v>
      </c>
      <c r="E63" s="12" t="s">
        <v>103</v>
      </c>
      <c r="F63" s="13">
        <v>45096</v>
      </c>
      <c r="G63" s="13">
        <v>45098</v>
      </c>
      <c r="H63" s="13">
        <f t="shared" si="11"/>
        <v>45083</v>
      </c>
      <c r="I63" s="13">
        <f>F63-4</f>
        <v>45092</v>
      </c>
      <c r="J63" s="13">
        <f>F63-1</f>
        <v>45095</v>
      </c>
      <c r="K63" s="13"/>
      <c r="L63" s="13"/>
      <c r="M63" s="13"/>
      <c r="N63" s="13"/>
      <c r="O63" s="13"/>
      <c r="P63" s="13">
        <v>45120</v>
      </c>
      <c r="Q63" s="13">
        <v>45124</v>
      </c>
      <c r="R63" s="13">
        <v>45131</v>
      </c>
    </row>
    <row r="64" spans="1:18" ht="39" hidden="1" customHeight="1" x14ac:dyDescent="0.3">
      <c r="A64" s="12" t="s">
        <v>33</v>
      </c>
      <c r="B64" s="12" t="s">
        <v>100</v>
      </c>
      <c r="C64" s="12" t="s">
        <v>21</v>
      </c>
      <c r="D64" s="12" t="s">
        <v>57</v>
      </c>
      <c r="E64" s="12" t="s">
        <v>102</v>
      </c>
      <c r="F64" s="11">
        <v>45090</v>
      </c>
      <c r="G64" s="11">
        <v>45090</v>
      </c>
      <c r="H64" s="13">
        <v>45081</v>
      </c>
      <c r="I64" s="13">
        <v>45081</v>
      </c>
      <c r="J64" s="13">
        <v>45089</v>
      </c>
      <c r="K64" s="13"/>
      <c r="L64" s="13"/>
      <c r="M64" s="13"/>
      <c r="N64" s="13"/>
      <c r="O64" s="13"/>
      <c r="P64" s="13">
        <v>45120</v>
      </c>
      <c r="Q64" s="13">
        <v>45124</v>
      </c>
      <c r="R64" s="13">
        <v>45131</v>
      </c>
    </row>
    <row r="65" spans="1:18" ht="39" hidden="1" customHeight="1" x14ac:dyDescent="0.3">
      <c r="A65" s="12" t="s">
        <v>33</v>
      </c>
      <c r="B65" s="12" t="s">
        <v>100</v>
      </c>
      <c r="C65" s="12" t="s">
        <v>21</v>
      </c>
      <c r="D65" s="12" t="s">
        <v>26</v>
      </c>
      <c r="E65" s="12" t="s">
        <v>104</v>
      </c>
      <c r="F65" s="13">
        <v>45100</v>
      </c>
      <c r="G65" s="13">
        <v>45101</v>
      </c>
      <c r="H65" s="13">
        <f>G65-13</f>
        <v>45088</v>
      </c>
      <c r="I65" s="13">
        <f>G65-6</f>
        <v>45095</v>
      </c>
      <c r="J65" s="13">
        <f>F65</f>
        <v>45100</v>
      </c>
      <c r="K65" s="13"/>
      <c r="L65" s="13"/>
      <c r="M65" s="13"/>
      <c r="N65" s="13"/>
      <c r="O65" s="13"/>
      <c r="P65" s="13">
        <v>45120</v>
      </c>
      <c r="Q65" s="13">
        <v>45124</v>
      </c>
      <c r="R65" s="13">
        <v>45131</v>
      </c>
    </row>
    <row r="66" spans="1:18" ht="48.75" hidden="1" customHeight="1" x14ac:dyDescent="0.3">
      <c r="A66" s="3" t="s">
        <v>79</v>
      </c>
      <c r="B66" s="3" t="s">
        <v>105</v>
      </c>
      <c r="C66" s="3" t="s">
        <v>21</v>
      </c>
      <c r="D66" s="3" t="s">
        <v>69</v>
      </c>
      <c r="E66" s="21" t="s">
        <v>106</v>
      </c>
      <c r="F66" s="22">
        <v>45106</v>
      </c>
      <c r="G66" s="22">
        <v>45108</v>
      </c>
      <c r="H66" s="23">
        <v>45100</v>
      </c>
      <c r="I66" s="23">
        <v>45104</v>
      </c>
      <c r="J66" s="23">
        <v>45105</v>
      </c>
      <c r="K66" s="23"/>
      <c r="L66" s="23"/>
      <c r="M66" s="23"/>
      <c r="N66" s="23"/>
      <c r="O66" s="23"/>
      <c r="P66" s="5">
        <v>45134</v>
      </c>
      <c r="Q66" s="5">
        <v>45138</v>
      </c>
      <c r="R66" s="5">
        <v>45145</v>
      </c>
    </row>
    <row r="67" spans="1:18" ht="39.75" hidden="1" customHeight="1" x14ac:dyDescent="0.3">
      <c r="A67" s="3" t="s">
        <v>79</v>
      </c>
      <c r="B67" s="3" t="s">
        <v>105</v>
      </c>
      <c r="C67" s="3" t="s">
        <v>21</v>
      </c>
      <c r="D67" s="3" t="s">
        <v>22</v>
      </c>
      <c r="E67" s="3" t="s">
        <v>107</v>
      </c>
      <c r="F67" s="11">
        <v>45104</v>
      </c>
      <c r="G67" s="11">
        <v>45104</v>
      </c>
      <c r="H67" s="5">
        <v>45091</v>
      </c>
      <c r="I67" s="5">
        <v>45091</v>
      </c>
      <c r="J67" s="5">
        <v>45103</v>
      </c>
      <c r="K67" s="5"/>
      <c r="L67" s="5"/>
      <c r="M67" s="5"/>
      <c r="N67" s="5"/>
      <c r="O67" s="5"/>
      <c r="P67" s="5">
        <v>45134</v>
      </c>
      <c r="Q67" s="5">
        <v>45138</v>
      </c>
      <c r="R67" s="5">
        <v>45145</v>
      </c>
    </row>
    <row r="68" spans="1:18" ht="44.25" hidden="1" customHeight="1" x14ac:dyDescent="0.3">
      <c r="A68" s="3" t="s">
        <v>79</v>
      </c>
      <c r="B68" s="3" t="s">
        <v>105</v>
      </c>
      <c r="C68" s="3" t="s">
        <v>21</v>
      </c>
      <c r="D68" s="3" t="s">
        <v>24</v>
      </c>
      <c r="E68" s="3" t="s">
        <v>108</v>
      </c>
      <c r="F68" s="5">
        <v>45110</v>
      </c>
      <c r="G68" s="5">
        <v>45112</v>
      </c>
      <c r="H68" s="5">
        <v>45097</v>
      </c>
      <c r="I68" s="5">
        <v>45106</v>
      </c>
      <c r="J68" s="5">
        <v>45109</v>
      </c>
      <c r="K68" s="5"/>
      <c r="L68" s="5"/>
      <c r="M68" s="5"/>
      <c r="N68" s="5"/>
      <c r="O68" s="5"/>
      <c r="P68" s="5">
        <v>45134</v>
      </c>
      <c r="Q68" s="5">
        <v>45138</v>
      </c>
      <c r="R68" s="5">
        <v>45145</v>
      </c>
    </row>
    <row r="69" spans="1:18" ht="41.25" hidden="1" customHeight="1" x14ac:dyDescent="0.3">
      <c r="A69" s="3" t="s">
        <v>79</v>
      </c>
      <c r="B69" s="3" t="s">
        <v>105</v>
      </c>
      <c r="C69" s="3" t="s">
        <v>21</v>
      </c>
      <c r="D69" s="3" t="s">
        <v>57</v>
      </c>
      <c r="E69" s="3" t="s">
        <v>107</v>
      </c>
      <c r="F69" s="11">
        <v>45104</v>
      </c>
      <c r="G69" s="11">
        <v>45104</v>
      </c>
      <c r="H69" s="5">
        <v>45095</v>
      </c>
      <c r="I69" s="5">
        <v>45095</v>
      </c>
      <c r="J69" s="5">
        <v>45103</v>
      </c>
      <c r="K69" s="5"/>
      <c r="L69" s="5"/>
      <c r="M69" s="5"/>
      <c r="N69" s="5"/>
      <c r="O69" s="5"/>
      <c r="P69" s="5">
        <v>45134</v>
      </c>
      <c r="Q69" s="5">
        <v>45138</v>
      </c>
      <c r="R69" s="5">
        <v>45145</v>
      </c>
    </row>
    <row r="70" spans="1:18" ht="48" hidden="1" customHeight="1" x14ac:dyDescent="0.3">
      <c r="A70" s="3" t="s">
        <v>79</v>
      </c>
      <c r="B70" s="3" t="s">
        <v>105</v>
      </c>
      <c r="C70" s="3" t="s">
        <v>21</v>
      </c>
      <c r="D70" s="3" t="s">
        <v>26</v>
      </c>
      <c r="E70" s="3" t="s">
        <v>109</v>
      </c>
      <c r="F70" s="5">
        <v>45114</v>
      </c>
      <c r="G70" s="5">
        <v>45115</v>
      </c>
      <c r="H70" s="5">
        <v>45102</v>
      </c>
      <c r="I70" s="5">
        <v>45109</v>
      </c>
      <c r="J70" s="5">
        <v>45114</v>
      </c>
      <c r="K70" s="5"/>
      <c r="L70" s="5"/>
      <c r="M70" s="5"/>
      <c r="N70" s="5"/>
      <c r="O70" s="5"/>
      <c r="P70" s="5">
        <v>45134</v>
      </c>
      <c r="Q70" s="5">
        <v>45138</v>
      </c>
      <c r="R70" s="5">
        <v>45145</v>
      </c>
    </row>
    <row r="71" spans="1:18" ht="48" hidden="1" customHeight="1" x14ac:dyDescent="0.3">
      <c r="A71" s="24" t="s">
        <v>110</v>
      </c>
      <c r="B71" s="24" t="s">
        <v>111</v>
      </c>
      <c r="C71" s="24" t="s">
        <v>112</v>
      </c>
      <c r="D71" s="24" t="s">
        <v>24</v>
      </c>
      <c r="E71" s="24" t="s">
        <v>113</v>
      </c>
      <c r="F71" s="25">
        <v>45115</v>
      </c>
      <c r="G71" s="25">
        <v>45116</v>
      </c>
      <c r="H71" s="25">
        <f>F71-13</f>
        <v>45102</v>
      </c>
      <c r="I71" s="25">
        <f>F71-4</f>
        <v>45111</v>
      </c>
      <c r="J71" s="25">
        <f>F71-1</f>
        <v>45114</v>
      </c>
      <c r="K71" s="29"/>
      <c r="L71" s="29"/>
      <c r="M71" s="29"/>
      <c r="N71" s="29"/>
      <c r="O71" s="29"/>
      <c r="P71" s="52" t="s">
        <v>114</v>
      </c>
      <c r="Q71" s="53"/>
      <c r="R71" s="54"/>
    </row>
    <row r="72" spans="1:18" ht="44.5" hidden="1" customHeight="1" x14ac:dyDescent="0.3">
      <c r="A72" s="12" t="s">
        <v>115</v>
      </c>
      <c r="B72" s="12" t="s">
        <v>116</v>
      </c>
      <c r="C72" s="12" t="s">
        <v>21</v>
      </c>
      <c r="D72" s="12" t="s">
        <v>69</v>
      </c>
      <c r="E72" s="19" t="s">
        <v>117</v>
      </c>
      <c r="F72" s="20">
        <v>45120</v>
      </c>
      <c r="G72" s="20">
        <v>45122</v>
      </c>
      <c r="H72" s="15">
        <f>F72-6</f>
        <v>45114</v>
      </c>
      <c r="I72" s="15">
        <f>F72-2</f>
        <v>45118</v>
      </c>
      <c r="J72" s="15">
        <f>F72-1</f>
        <v>45119</v>
      </c>
      <c r="K72" s="15"/>
      <c r="L72" s="15"/>
      <c r="M72" s="15"/>
      <c r="N72" s="15"/>
      <c r="O72" s="15"/>
      <c r="P72" s="13">
        <v>45148</v>
      </c>
      <c r="Q72" s="13">
        <v>45152</v>
      </c>
      <c r="R72" s="13">
        <v>45159</v>
      </c>
    </row>
    <row r="73" spans="1:18" ht="36.65" hidden="1" customHeight="1" x14ac:dyDescent="0.3">
      <c r="A73" s="12" t="s">
        <v>115</v>
      </c>
      <c r="B73" s="12" t="s">
        <v>116</v>
      </c>
      <c r="C73" s="12" t="s">
        <v>21</v>
      </c>
      <c r="D73" s="12" t="s">
        <v>22</v>
      </c>
      <c r="E73" s="12" t="s">
        <v>118</v>
      </c>
      <c r="F73" s="11">
        <v>45118</v>
      </c>
      <c r="G73" s="11">
        <v>45118</v>
      </c>
      <c r="H73" s="13">
        <f t="shared" ref="H73:H74" si="12">F73-13</f>
        <v>45105</v>
      </c>
      <c r="I73" s="13">
        <f>F73-13</f>
        <v>45105</v>
      </c>
      <c r="J73" s="13">
        <f>F73-1</f>
        <v>45117</v>
      </c>
      <c r="K73" s="13"/>
      <c r="L73" s="13"/>
      <c r="M73" s="13"/>
      <c r="N73" s="13"/>
      <c r="O73" s="13"/>
      <c r="P73" s="13">
        <v>45148</v>
      </c>
      <c r="Q73" s="13">
        <v>45152</v>
      </c>
      <c r="R73" s="13">
        <v>45159</v>
      </c>
    </row>
    <row r="74" spans="1:18" ht="38.9" hidden="1" customHeight="1" x14ac:dyDescent="0.3">
      <c r="A74" s="12" t="s">
        <v>115</v>
      </c>
      <c r="B74" s="12" t="s">
        <v>116</v>
      </c>
      <c r="C74" s="12" t="s">
        <v>21</v>
      </c>
      <c r="D74" s="12" t="s">
        <v>24</v>
      </c>
      <c r="E74" s="12" t="s">
        <v>119</v>
      </c>
      <c r="F74" s="13">
        <v>45124</v>
      </c>
      <c r="G74" s="13">
        <v>45126</v>
      </c>
      <c r="H74" s="13">
        <f t="shared" si="12"/>
        <v>45111</v>
      </c>
      <c r="I74" s="13">
        <f>F74-4</f>
        <v>45120</v>
      </c>
      <c r="J74" s="13">
        <f>F74-1</f>
        <v>45123</v>
      </c>
      <c r="K74" s="13"/>
      <c r="L74" s="13"/>
      <c r="M74" s="13"/>
      <c r="N74" s="13"/>
      <c r="O74" s="13"/>
      <c r="P74" s="13">
        <v>45148</v>
      </c>
      <c r="Q74" s="13">
        <v>45152</v>
      </c>
      <c r="R74" s="13">
        <v>45159</v>
      </c>
    </row>
    <row r="75" spans="1:18" ht="36.65" hidden="1" customHeight="1" x14ac:dyDescent="0.3">
      <c r="A75" s="12" t="s">
        <v>115</v>
      </c>
      <c r="B75" s="12" t="s">
        <v>116</v>
      </c>
      <c r="C75" s="12" t="s">
        <v>21</v>
      </c>
      <c r="D75" s="12" t="s">
        <v>57</v>
      </c>
      <c r="E75" s="12" t="s">
        <v>118</v>
      </c>
      <c r="F75" s="11">
        <v>45118</v>
      </c>
      <c r="G75" s="11">
        <v>45118</v>
      </c>
      <c r="H75" s="13">
        <v>45109</v>
      </c>
      <c r="I75" s="13">
        <v>45109</v>
      </c>
      <c r="J75" s="13">
        <v>45117</v>
      </c>
      <c r="K75" s="13"/>
      <c r="L75" s="13"/>
      <c r="M75" s="13"/>
      <c r="N75" s="13"/>
      <c r="O75" s="13"/>
      <c r="P75" s="13">
        <v>45148</v>
      </c>
      <c r="Q75" s="13">
        <v>45152</v>
      </c>
      <c r="R75" s="13">
        <v>45159</v>
      </c>
    </row>
    <row r="76" spans="1:18" ht="42" hidden="1" customHeight="1" x14ac:dyDescent="0.3">
      <c r="A76" s="12" t="s">
        <v>115</v>
      </c>
      <c r="B76" s="12" t="s">
        <v>116</v>
      </c>
      <c r="C76" s="12" t="s">
        <v>21</v>
      </c>
      <c r="D76" s="12" t="s">
        <v>26</v>
      </c>
      <c r="E76" s="12" t="s">
        <v>120</v>
      </c>
      <c r="F76" s="13">
        <v>45128</v>
      </c>
      <c r="G76" s="13">
        <v>45129</v>
      </c>
      <c r="H76" s="13">
        <f>G76-13</f>
        <v>45116</v>
      </c>
      <c r="I76" s="13">
        <f>G76-6</f>
        <v>45123</v>
      </c>
      <c r="J76" s="13">
        <f>F76-1</f>
        <v>45127</v>
      </c>
      <c r="K76" s="13"/>
      <c r="L76" s="13"/>
      <c r="M76" s="13"/>
      <c r="N76" s="13"/>
      <c r="O76" s="13"/>
      <c r="P76" s="13">
        <v>45148</v>
      </c>
      <c r="Q76" s="13">
        <v>45152</v>
      </c>
      <c r="R76" s="13">
        <v>45159</v>
      </c>
    </row>
    <row r="77" spans="1:18" ht="38.15" hidden="1" customHeight="1" x14ac:dyDescent="0.3">
      <c r="A77" s="3" t="s">
        <v>121</v>
      </c>
      <c r="B77" s="3" t="s">
        <v>122</v>
      </c>
      <c r="C77" s="3" t="s">
        <v>21</v>
      </c>
      <c r="D77" s="3" t="s">
        <v>69</v>
      </c>
      <c r="E77" s="21" t="s">
        <v>123</v>
      </c>
      <c r="F77" s="22">
        <v>45137</v>
      </c>
      <c r="G77" s="22">
        <v>45138</v>
      </c>
      <c r="H77" s="23">
        <f>F77-6</f>
        <v>45131</v>
      </c>
      <c r="I77" s="23">
        <f>F77-2</f>
        <v>45135</v>
      </c>
      <c r="J77" s="23">
        <f>F77-1</f>
        <v>45136</v>
      </c>
      <c r="K77" s="23"/>
      <c r="L77" s="23"/>
      <c r="M77" s="23"/>
      <c r="N77" s="23"/>
      <c r="O77" s="23"/>
      <c r="P77" s="5">
        <v>45162</v>
      </c>
      <c r="Q77" s="5">
        <v>45166</v>
      </c>
      <c r="R77" s="5">
        <v>45173</v>
      </c>
    </row>
    <row r="78" spans="1:18" ht="35.9" hidden="1" customHeight="1" x14ac:dyDescent="0.3">
      <c r="A78" s="3" t="s">
        <v>121</v>
      </c>
      <c r="B78" s="3" t="s">
        <v>122</v>
      </c>
      <c r="C78" s="3" t="s">
        <v>21</v>
      </c>
      <c r="D78" s="3" t="s">
        <v>22</v>
      </c>
      <c r="E78" s="3" t="s">
        <v>124</v>
      </c>
      <c r="F78" s="11">
        <v>45132</v>
      </c>
      <c r="G78" s="11">
        <v>45132</v>
      </c>
      <c r="H78" s="5">
        <f t="shared" ref="H78:H79" si="13">F78-13</f>
        <v>45119</v>
      </c>
      <c r="I78" s="5">
        <f>F78-13</f>
        <v>45119</v>
      </c>
      <c r="J78" s="5">
        <f>F78-1</f>
        <v>45131</v>
      </c>
      <c r="K78" s="5"/>
      <c r="L78" s="5"/>
      <c r="M78" s="5"/>
      <c r="N78" s="5"/>
      <c r="O78" s="5"/>
      <c r="P78" s="5">
        <v>45162</v>
      </c>
      <c r="Q78" s="5">
        <v>45166</v>
      </c>
      <c r="R78" s="5">
        <v>45173</v>
      </c>
    </row>
    <row r="79" spans="1:18" ht="34.5" hidden="1" customHeight="1" x14ac:dyDescent="0.3">
      <c r="A79" s="3" t="s">
        <v>121</v>
      </c>
      <c r="B79" s="3" t="s">
        <v>122</v>
      </c>
      <c r="C79" s="3" t="s">
        <v>21</v>
      </c>
      <c r="D79" s="3" t="s">
        <v>24</v>
      </c>
      <c r="E79" s="3" t="s">
        <v>125</v>
      </c>
      <c r="F79" s="5">
        <v>45140</v>
      </c>
      <c r="G79" s="5">
        <v>45141</v>
      </c>
      <c r="H79" s="5">
        <f t="shared" si="13"/>
        <v>45127</v>
      </c>
      <c r="I79" s="5">
        <f>F79-4</f>
        <v>45136</v>
      </c>
      <c r="J79" s="5">
        <f>F79-1</f>
        <v>45139</v>
      </c>
      <c r="K79" s="5"/>
      <c r="L79" s="5"/>
      <c r="M79" s="5"/>
      <c r="N79" s="5"/>
      <c r="O79" s="5"/>
      <c r="P79" s="5">
        <v>45162</v>
      </c>
      <c r="Q79" s="5">
        <v>45166</v>
      </c>
      <c r="R79" s="5">
        <v>45173</v>
      </c>
    </row>
    <row r="80" spans="1:18" ht="34.4" hidden="1" customHeight="1" x14ac:dyDescent="0.3">
      <c r="A80" s="3" t="s">
        <v>121</v>
      </c>
      <c r="B80" s="3" t="s">
        <v>122</v>
      </c>
      <c r="C80" s="3" t="s">
        <v>21</v>
      </c>
      <c r="D80" s="3" t="s">
        <v>57</v>
      </c>
      <c r="E80" s="3" t="s">
        <v>124</v>
      </c>
      <c r="F80" s="11">
        <v>45132</v>
      </c>
      <c r="G80" s="11">
        <v>45132</v>
      </c>
      <c r="H80" s="5">
        <v>45123</v>
      </c>
      <c r="I80" s="5">
        <v>45123</v>
      </c>
      <c r="J80" s="5">
        <v>45131</v>
      </c>
      <c r="K80" s="5"/>
      <c r="L80" s="5"/>
      <c r="M80" s="5"/>
      <c r="N80" s="5"/>
      <c r="O80" s="5"/>
      <c r="P80" s="5">
        <v>45162</v>
      </c>
      <c r="Q80" s="5">
        <v>45166</v>
      </c>
      <c r="R80" s="5">
        <v>45173</v>
      </c>
    </row>
    <row r="81" spans="1:18" ht="39" hidden="1" customHeight="1" x14ac:dyDescent="0.3">
      <c r="A81" s="3" t="s">
        <v>121</v>
      </c>
      <c r="B81" s="3" t="s">
        <v>122</v>
      </c>
      <c r="C81" s="3" t="s">
        <v>21</v>
      </c>
      <c r="D81" s="3" t="s">
        <v>26</v>
      </c>
      <c r="E81" s="3" t="s">
        <v>126</v>
      </c>
      <c r="F81" s="5">
        <v>45143</v>
      </c>
      <c r="G81" s="5">
        <v>45144</v>
      </c>
      <c r="H81" s="5">
        <f>G81-13</f>
        <v>45131</v>
      </c>
      <c r="I81" s="5">
        <f>G81-6</f>
        <v>45138</v>
      </c>
      <c r="J81" s="5">
        <f>F81-1</f>
        <v>45142</v>
      </c>
      <c r="K81" s="5"/>
      <c r="L81" s="5"/>
      <c r="M81" s="5"/>
      <c r="N81" s="5"/>
      <c r="O81" s="5"/>
      <c r="P81" s="5">
        <v>45162</v>
      </c>
      <c r="Q81" s="5">
        <v>45166</v>
      </c>
      <c r="R81" s="5">
        <v>45173</v>
      </c>
    </row>
    <row r="82" spans="1:18" ht="40.4" hidden="1" customHeight="1" x14ac:dyDescent="0.3">
      <c r="A82" s="12" t="s">
        <v>67</v>
      </c>
      <c r="B82" s="12" t="s">
        <v>127</v>
      </c>
      <c r="C82" s="12" t="s">
        <v>21</v>
      </c>
      <c r="D82" s="12" t="s">
        <v>69</v>
      </c>
      <c r="E82" s="19" t="s">
        <v>128</v>
      </c>
      <c r="F82" s="20">
        <v>45148</v>
      </c>
      <c r="G82" s="20">
        <v>45150</v>
      </c>
      <c r="H82" s="15">
        <f>F82-6</f>
        <v>45142</v>
      </c>
      <c r="I82" s="15">
        <f>F82-2</f>
        <v>45146</v>
      </c>
      <c r="J82" s="15">
        <f>F82-1</f>
        <v>45147</v>
      </c>
      <c r="K82" s="15"/>
      <c r="L82" s="15"/>
      <c r="M82" s="15"/>
      <c r="N82" s="15"/>
      <c r="O82" s="15"/>
      <c r="P82" s="13">
        <v>45176</v>
      </c>
      <c r="Q82" s="13">
        <v>45180</v>
      </c>
      <c r="R82" s="13">
        <v>45187</v>
      </c>
    </row>
    <row r="83" spans="1:18" ht="37.4" hidden="1" customHeight="1" x14ac:dyDescent="0.3">
      <c r="A83" s="12" t="s">
        <v>67</v>
      </c>
      <c r="B83" s="12" t="s">
        <v>127</v>
      </c>
      <c r="C83" s="12" t="s">
        <v>21</v>
      </c>
      <c r="D83" s="12" t="s">
        <v>22</v>
      </c>
      <c r="E83" s="12" t="s">
        <v>129</v>
      </c>
      <c r="F83" s="11">
        <v>45146</v>
      </c>
      <c r="G83" s="11">
        <v>45146</v>
      </c>
      <c r="H83" s="13">
        <f t="shared" ref="H83:H84" si="14">F83-13</f>
        <v>45133</v>
      </c>
      <c r="I83" s="13">
        <f>F83-13</f>
        <v>45133</v>
      </c>
      <c r="J83" s="13">
        <f>F83-1</f>
        <v>45145</v>
      </c>
      <c r="K83" s="13"/>
      <c r="L83" s="13"/>
      <c r="M83" s="13"/>
      <c r="N83" s="13"/>
      <c r="O83" s="13"/>
      <c r="P83" s="13">
        <v>45176</v>
      </c>
      <c r="Q83" s="13">
        <v>45180</v>
      </c>
      <c r="R83" s="13">
        <v>45187</v>
      </c>
    </row>
    <row r="84" spans="1:18" ht="33.75" hidden="1" customHeight="1" x14ac:dyDescent="0.3">
      <c r="A84" s="12" t="s">
        <v>67</v>
      </c>
      <c r="B84" s="12" t="s">
        <v>127</v>
      </c>
      <c r="C84" s="12" t="s">
        <v>21</v>
      </c>
      <c r="D84" s="12" t="s">
        <v>24</v>
      </c>
      <c r="E84" s="12" t="s">
        <v>130</v>
      </c>
      <c r="F84" s="13">
        <v>45152</v>
      </c>
      <c r="G84" s="13">
        <v>45154</v>
      </c>
      <c r="H84" s="13">
        <f t="shared" si="14"/>
        <v>45139</v>
      </c>
      <c r="I84" s="13">
        <f>F84-4</f>
        <v>45148</v>
      </c>
      <c r="J84" s="13">
        <f>F84-1</f>
        <v>45151</v>
      </c>
      <c r="K84" s="13"/>
      <c r="L84" s="13"/>
      <c r="M84" s="13"/>
      <c r="N84" s="13"/>
      <c r="O84" s="13"/>
      <c r="P84" s="13">
        <v>45176</v>
      </c>
      <c r="Q84" s="13">
        <v>45180</v>
      </c>
      <c r="R84" s="13">
        <v>45187</v>
      </c>
    </row>
    <row r="85" spans="1:18" ht="34.4" hidden="1" customHeight="1" x14ac:dyDescent="0.3">
      <c r="A85" s="12" t="s">
        <v>67</v>
      </c>
      <c r="B85" s="12" t="s">
        <v>127</v>
      </c>
      <c r="C85" s="12" t="s">
        <v>21</v>
      </c>
      <c r="D85" s="12" t="s">
        <v>57</v>
      </c>
      <c r="E85" s="12" t="s">
        <v>129</v>
      </c>
      <c r="F85" s="11">
        <v>45146</v>
      </c>
      <c r="G85" s="11">
        <v>45146</v>
      </c>
      <c r="H85" s="13">
        <v>45138</v>
      </c>
      <c r="I85" s="13">
        <v>45138</v>
      </c>
      <c r="J85" s="13">
        <v>45145</v>
      </c>
      <c r="K85" s="13"/>
      <c r="L85" s="13"/>
      <c r="M85" s="13"/>
      <c r="N85" s="13"/>
      <c r="O85" s="13"/>
      <c r="P85" s="13">
        <v>45176</v>
      </c>
      <c r="Q85" s="13">
        <v>45180</v>
      </c>
      <c r="R85" s="13">
        <v>45187</v>
      </c>
    </row>
    <row r="86" spans="1:18" ht="38.15" hidden="1" customHeight="1" x14ac:dyDescent="0.3">
      <c r="A86" s="12" t="s">
        <v>67</v>
      </c>
      <c r="B86" s="12" t="s">
        <v>127</v>
      </c>
      <c r="C86" s="12" t="s">
        <v>21</v>
      </c>
      <c r="D86" s="12" t="s">
        <v>26</v>
      </c>
      <c r="E86" s="12" t="s">
        <v>131</v>
      </c>
      <c r="F86" s="13">
        <v>45156</v>
      </c>
      <c r="G86" s="13">
        <v>45157</v>
      </c>
      <c r="H86" s="13">
        <f>G86-13</f>
        <v>45144</v>
      </c>
      <c r="I86" s="13">
        <f>G86-6</f>
        <v>45151</v>
      </c>
      <c r="J86" s="13">
        <f t="shared" ref="J86:J91" si="15">F86-1</f>
        <v>45155</v>
      </c>
      <c r="K86" s="13"/>
      <c r="L86" s="13"/>
      <c r="M86" s="13"/>
      <c r="N86" s="13"/>
      <c r="O86" s="13"/>
      <c r="P86" s="13">
        <v>45176</v>
      </c>
      <c r="Q86" s="13">
        <v>45180</v>
      </c>
      <c r="R86" s="13">
        <v>45187</v>
      </c>
    </row>
    <row r="87" spans="1:18" ht="35.5" hidden="1" customHeight="1" x14ac:dyDescent="0.3">
      <c r="A87" s="3" t="s">
        <v>132</v>
      </c>
      <c r="B87" s="3" t="s">
        <v>133</v>
      </c>
      <c r="C87" s="3" t="s">
        <v>21</v>
      </c>
      <c r="D87" s="3" t="s">
        <v>69</v>
      </c>
      <c r="E87" s="21" t="s">
        <v>134</v>
      </c>
      <c r="F87" s="22">
        <v>45162</v>
      </c>
      <c r="G87" s="22">
        <v>45164</v>
      </c>
      <c r="H87" s="23">
        <f>F87-6</f>
        <v>45156</v>
      </c>
      <c r="I87" s="23">
        <f>F87-2</f>
        <v>45160</v>
      </c>
      <c r="J87" s="23">
        <f t="shared" si="15"/>
        <v>45161</v>
      </c>
      <c r="K87" s="23"/>
      <c r="L87" s="23"/>
      <c r="M87" s="23"/>
      <c r="N87" s="23"/>
      <c r="O87" s="23"/>
      <c r="P87" s="5">
        <v>45190</v>
      </c>
      <c r="Q87" s="5">
        <v>45194</v>
      </c>
      <c r="R87" s="5">
        <v>45201</v>
      </c>
    </row>
    <row r="88" spans="1:18" ht="35.5" hidden="1" customHeight="1" x14ac:dyDescent="0.3">
      <c r="A88" s="3" t="s">
        <v>132</v>
      </c>
      <c r="B88" s="3" t="s">
        <v>133</v>
      </c>
      <c r="C88" s="3" t="s">
        <v>21</v>
      </c>
      <c r="D88" s="3" t="s">
        <v>22</v>
      </c>
      <c r="E88" s="3" t="s">
        <v>135</v>
      </c>
      <c r="F88" s="11">
        <v>45160</v>
      </c>
      <c r="G88" s="11">
        <v>45160</v>
      </c>
      <c r="H88" s="5">
        <f t="shared" ref="H88:H89" si="16">F88-13</f>
        <v>45147</v>
      </c>
      <c r="I88" s="5">
        <f>F88-13</f>
        <v>45147</v>
      </c>
      <c r="J88" s="5">
        <f t="shared" si="15"/>
        <v>45159</v>
      </c>
      <c r="K88" s="5"/>
      <c r="L88" s="5"/>
      <c r="M88" s="5"/>
      <c r="N88" s="5"/>
      <c r="O88" s="5"/>
      <c r="P88" s="5">
        <v>45190</v>
      </c>
      <c r="Q88" s="5">
        <v>45194</v>
      </c>
      <c r="R88" s="5">
        <v>45201</v>
      </c>
    </row>
    <row r="89" spans="1:18" ht="35.5" hidden="1" customHeight="1" x14ac:dyDescent="0.3">
      <c r="A89" s="3" t="s">
        <v>132</v>
      </c>
      <c r="B89" s="3" t="s">
        <v>133</v>
      </c>
      <c r="C89" s="3" t="s">
        <v>21</v>
      </c>
      <c r="D89" s="3" t="s">
        <v>24</v>
      </c>
      <c r="E89" s="3" t="s">
        <v>136</v>
      </c>
      <c r="F89" s="5">
        <v>45166</v>
      </c>
      <c r="G89" s="5">
        <v>45168</v>
      </c>
      <c r="H89" s="5">
        <f t="shared" si="16"/>
        <v>45153</v>
      </c>
      <c r="I89" s="5">
        <f>F89-4</f>
        <v>45162</v>
      </c>
      <c r="J89" s="5">
        <f t="shared" si="15"/>
        <v>45165</v>
      </c>
      <c r="K89" s="5"/>
      <c r="L89" s="5"/>
      <c r="M89" s="5"/>
      <c r="N89" s="5"/>
      <c r="O89" s="5"/>
      <c r="P89" s="5">
        <v>45190</v>
      </c>
      <c r="Q89" s="5">
        <v>45194</v>
      </c>
      <c r="R89" s="5">
        <v>45201</v>
      </c>
    </row>
    <row r="90" spans="1:18" ht="35.5" hidden="1" customHeight="1" x14ac:dyDescent="0.3">
      <c r="A90" s="3" t="s">
        <v>132</v>
      </c>
      <c r="B90" s="3" t="s">
        <v>133</v>
      </c>
      <c r="C90" s="3" t="s">
        <v>21</v>
      </c>
      <c r="D90" s="3" t="s">
        <v>57</v>
      </c>
      <c r="E90" s="3" t="s">
        <v>135</v>
      </c>
      <c r="F90" s="11">
        <v>45160</v>
      </c>
      <c r="G90" s="11">
        <v>45160</v>
      </c>
      <c r="H90" s="5">
        <f>F90-9</f>
        <v>45151</v>
      </c>
      <c r="I90" s="5">
        <f>F90-9</f>
        <v>45151</v>
      </c>
      <c r="J90" s="5">
        <f t="shared" si="15"/>
        <v>45159</v>
      </c>
      <c r="K90" s="5"/>
      <c r="L90" s="5"/>
      <c r="M90" s="5"/>
      <c r="N90" s="5"/>
      <c r="O90" s="5"/>
      <c r="P90" s="5">
        <v>45190</v>
      </c>
      <c r="Q90" s="5">
        <v>45194</v>
      </c>
      <c r="R90" s="5">
        <v>45201</v>
      </c>
    </row>
    <row r="91" spans="1:18" ht="35.5" hidden="1" customHeight="1" x14ac:dyDescent="0.3">
      <c r="A91" s="3" t="s">
        <v>132</v>
      </c>
      <c r="B91" s="3" t="s">
        <v>133</v>
      </c>
      <c r="C91" s="3" t="s">
        <v>21</v>
      </c>
      <c r="D91" s="3" t="s">
        <v>26</v>
      </c>
      <c r="E91" s="3" t="s">
        <v>137</v>
      </c>
      <c r="F91" s="5">
        <v>45170</v>
      </c>
      <c r="G91" s="5">
        <v>45171</v>
      </c>
      <c r="H91" s="5">
        <f>G91-13</f>
        <v>45158</v>
      </c>
      <c r="I91" s="5">
        <f>G91-6</f>
        <v>45165</v>
      </c>
      <c r="J91" s="5">
        <f t="shared" si="15"/>
        <v>45169</v>
      </c>
      <c r="K91" s="5"/>
      <c r="L91" s="5"/>
      <c r="M91" s="5"/>
      <c r="N91" s="5"/>
      <c r="O91" s="5"/>
      <c r="P91" s="5">
        <v>45190</v>
      </c>
      <c r="Q91" s="5">
        <v>45194</v>
      </c>
      <c r="R91" s="5">
        <v>45201</v>
      </c>
    </row>
    <row r="92" spans="1:18" ht="40.4" hidden="1" customHeight="1" x14ac:dyDescent="0.3">
      <c r="A92" s="24" t="s">
        <v>138</v>
      </c>
      <c r="B92" s="24" t="s">
        <v>133</v>
      </c>
      <c r="C92" s="24" t="s">
        <v>21</v>
      </c>
      <c r="D92" s="24" t="s">
        <v>22</v>
      </c>
      <c r="E92" s="24" t="s">
        <v>135</v>
      </c>
      <c r="F92" s="11">
        <v>45160</v>
      </c>
      <c r="G92" s="11">
        <v>45160</v>
      </c>
      <c r="H92" s="25">
        <f t="shared" ref="H92" si="17">F92-13</f>
        <v>45147</v>
      </c>
      <c r="I92" s="25">
        <f>F92-13</f>
        <v>45147</v>
      </c>
      <c r="J92" s="25">
        <f t="shared" ref="J92" si="18">F92-1</f>
        <v>45159</v>
      </c>
      <c r="K92" s="25"/>
      <c r="L92" s="25"/>
      <c r="M92" s="25"/>
      <c r="N92" s="25"/>
      <c r="O92" s="25"/>
      <c r="P92" s="25"/>
      <c r="Q92" s="25">
        <v>45196</v>
      </c>
      <c r="R92" s="26" t="s">
        <v>139</v>
      </c>
    </row>
    <row r="93" spans="1:18" ht="40.4" hidden="1" customHeight="1" x14ac:dyDescent="0.3">
      <c r="A93" s="24" t="s">
        <v>138</v>
      </c>
      <c r="B93" s="24" t="s">
        <v>133</v>
      </c>
      <c r="C93" s="24" t="s">
        <v>21</v>
      </c>
      <c r="D93" s="24" t="s">
        <v>24</v>
      </c>
      <c r="E93" s="24" t="s">
        <v>136</v>
      </c>
      <c r="F93" s="25">
        <v>45166</v>
      </c>
      <c r="G93" s="25">
        <v>45167</v>
      </c>
      <c r="H93" s="25">
        <f>F93-13</f>
        <v>45153</v>
      </c>
      <c r="I93" s="25">
        <f>F93-4</f>
        <v>45162</v>
      </c>
      <c r="J93" s="25">
        <f>F93-1</f>
        <v>45165</v>
      </c>
      <c r="K93" s="25"/>
      <c r="L93" s="25"/>
      <c r="M93" s="25"/>
      <c r="N93" s="25"/>
      <c r="O93" s="25"/>
      <c r="P93" s="25"/>
      <c r="Q93" s="25">
        <v>45196</v>
      </c>
      <c r="R93" s="26" t="s">
        <v>139</v>
      </c>
    </row>
    <row r="94" spans="1:18" ht="37.4" hidden="1" customHeight="1" x14ac:dyDescent="0.3">
      <c r="A94" s="12" t="s">
        <v>79</v>
      </c>
      <c r="B94" s="12" t="s">
        <v>140</v>
      </c>
      <c r="C94" s="12" t="s">
        <v>21</v>
      </c>
      <c r="D94" s="12" t="s">
        <v>69</v>
      </c>
      <c r="E94" s="19" t="s">
        <v>141</v>
      </c>
      <c r="F94" s="20">
        <v>45176</v>
      </c>
      <c r="G94" s="20">
        <v>45178</v>
      </c>
      <c r="H94" s="15">
        <f>F94-6</f>
        <v>45170</v>
      </c>
      <c r="I94" s="15">
        <f>F94-2</f>
        <v>45174</v>
      </c>
      <c r="J94" s="15">
        <f>F94-1</f>
        <v>45175</v>
      </c>
      <c r="K94" s="15"/>
      <c r="L94" s="15"/>
      <c r="M94" s="15"/>
      <c r="N94" s="15"/>
      <c r="O94" s="15"/>
      <c r="P94" s="13">
        <v>45204</v>
      </c>
      <c r="Q94" s="13">
        <v>45208</v>
      </c>
      <c r="R94" s="13">
        <v>45215</v>
      </c>
    </row>
    <row r="95" spans="1:18" ht="33.75" hidden="1" customHeight="1" x14ac:dyDescent="0.3">
      <c r="A95" s="12" t="s">
        <v>79</v>
      </c>
      <c r="B95" s="12" t="s">
        <v>140</v>
      </c>
      <c r="C95" s="12" t="s">
        <v>21</v>
      </c>
      <c r="D95" s="12" t="s">
        <v>22</v>
      </c>
      <c r="E95" s="12" t="s">
        <v>142</v>
      </c>
      <c r="F95" s="11">
        <v>45174</v>
      </c>
      <c r="G95" s="11">
        <v>45174</v>
      </c>
      <c r="H95" s="13">
        <f t="shared" ref="H95:H96" si="19">F95-13</f>
        <v>45161</v>
      </c>
      <c r="I95" s="13">
        <f>F95-13</f>
        <v>45161</v>
      </c>
      <c r="J95" s="13">
        <f>F95-1</f>
        <v>45173</v>
      </c>
      <c r="K95" s="13"/>
      <c r="L95" s="13"/>
      <c r="M95" s="13"/>
      <c r="N95" s="13"/>
      <c r="O95" s="13"/>
      <c r="P95" s="13">
        <v>45204</v>
      </c>
      <c r="Q95" s="13">
        <v>45208</v>
      </c>
      <c r="R95" s="13">
        <v>45215</v>
      </c>
    </row>
    <row r="96" spans="1:18" ht="34.4" hidden="1" customHeight="1" x14ac:dyDescent="0.3">
      <c r="A96" s="12" t="s">
        <v>79</v>
      </c>
      <c r="B96" s="12" t="s">
        <v>140</v>
      </c>
      <c r="C96" s="12" t="s">
        <v>21</v>
      </c>
      <c r="D96" s="12" t="s">
        <v>24</v>
      </c>
      <c r="E96" s="12" t="s">
        <v>143</v>
      </c>
      <c r="F96" s="13">
        <v>45180</v>
      </c>
      <c r="G96" s="13">
        <v>45182</v>
      </c>
      <c r="H96" s="13">
        <f t="shared" si="19"/>
        <v>45167</v>
      </c>
      <c r="I96" s="13">
        <f>F96-4</f>
        <v>45176</v>
      </c>
      <c r="J96" s="13">
        <f>F96-1</f>
        <v>45179</v>
      </c>
      <c r="K96" s="13"/>
      <c r="L96" s="13"/>
      <c r="M96" s="13"/>
      <c r="N96" s="13"/>
      <c r="O96" s="13"/>
      <c r="P96" s="13">
        <v>45204</v>
      </c>
      <c r="Q96" s="13">
        <v>45208</v>
      </c>
      <c r="R96" s="13">
        <v>45215</v>
      </c>
    </row>
    <row r="97" spans="1:18" ht="38.15" hidden="1" customHeight="1" x14ac:dyDescent="0.3">
      <c r="A97" s="12" t="s">
        <v>79</v>
      </c>
      <c r="B97" s="12" t="s">
        <v>140</v>
      </c>
      <c r="C97" s="12" t="s">
        <v>21</v>
      </c>
      <c r="D97" s="12" t="s">
        <v>57</v>
      </c>
      <c r="E97" s="12" t="s">
        <v>142</v>
      </c>
      <c r="F97" s="11">
        <v>45174</v>
      </c>
      <c r="G97" s="11">
        <v>45174</v>
      </c>
      <c r="H97" s="13">
        <v>45165</v>
      </c>
      <c r="I97" s="13">
        <v>45165</v>
      </c>
      <c r="J97" s="13">
        <v>45173</v>
      </c>
      <c r="K97" s="13"/>
      <c r="L97" s="13"/>
      <c r="M97" s="13"/>
      <c r="N97" s="13"/>
      <c r="O97" s="13"/>
      <c r="P97" s="13">
        <v>45204</v>
      </c>
      <c r="Q97" s="13">
        <v>45208</v>
      </c>
      <c r="R97" s="13">
        <v>45215</v>
      </c>
    </row>
    <row r="98" spans="1:18" ht="44.5" hidden="1" customHeight="1" x14ac:dyDescent="0.3">
      <c r="A98" s="12" t="s">
        <v>79</v>
      </c>
      <c r="B98" s="12" t="s">
        <v>140</v>
      </c>
      <c r="C98" s="12" t="s">
        <v>21</v>
      </c>
      <c r="D98" s="12" t="s">
        <v>26</v>
      </c>
      <c r="E98" s="12" t="s">
        <v>144</v>
      </c>
      <c r="F98" s="13">
        <v>45184</v>
      </c>
      <c r="G98" s="13">
        <v>45185</v>
      </c>
      <c r="H98" s="13">
        <f>G98-13</f>
        <v>45172</v>
      </c>
      <c r="I98" s="13">
        <f>G98-6</f>
        <v>45179</v>
      </c>
      <c r="J98" s="13">
        <f t="shared" ref="J98" si="20">F98-1</f>
        <v>45183</v>
      </c>
      <c r="K98" s="13"/>
      <c r="L98" s="13"/>
      <c r="M98" s="13"/>
      <c r="N98" s="13"/>
      <c r="O98" s="13"/>
      <c r="P98" s="13">
        <v>45204</v>
      </c>
      <c r="Q98" s="13">
        <v>45208</v>
      </c>
      <c r="R98" s="13">
        <v>45215</v>
      </c>
    </row>
    <row r="99" spans="1:18" ht="36.65" hidden="1" customHeight="1" x14ac:dyDescent="0.3">
      <c r="A99" s="3" t="s">
        <v>115</v>
      </c>
      <c r="B99" s="3" t="s">
        <v>145</v>
      </c>
      <c r="C99" s="3" t="s">
        <v>21</v>
      </c>
      <c r="D99" s="3" t="s">
        <v>69</v>
      </c>
      <c r="E99" s="21" t="s">
        <v>146</v>
      </c>
      <c r="F99" s="22">
        <v>45190</v>
      </c>
      <c r="G99" s="22">
        <v>45192</v>
      </c>
      <c r="H99" s="23">
        <f>F99-6</f>
        <v>45184</v>
      </c>
      <c r="I99" s="23">
        <f>F99-2</f>
        <v>45188</v>
      </c>
      <c r="J99" s="23">
        <f t="shared" ref="J99:J106" si="21">F99-1</f>
        <v>45189</v>
      </c>
      <c r="K99" s="23"/>
      <c r="L99" s="23"/>
      <c r="M99" s="23"/>
      <c r="N99" s="23"/>
      <c r="O99" s="23"/>
      <c r="P99" s="5">
        <v>45218</v>
      </c>
      <c r="Q99" s="5">
        <v>45222</v>
      </c>
      <c r="R99" s="5">
        <v>45229</v>
      </c>
    </row>
    <row r="100" spans="1:18" ht="38.9" hidden="1" customHeight="1" x14ac:dyDescent="0.3">
      <c r="A100" s="3" t="s">
        <v>115</v>
      </c>
      <c r="B100" s="3" t="s">
        <v>145</v>
      </c>
      <c r="C100" s="3" t="s">
        <v>21</v>
      </c>
      <c r="D100" s="3" t="s">
        <v>22</v>
      </c>
      <c r="E100" s="3" t="s">
        <v>147</v>
      </c>
      <c r="F100" s="11">
        <v>45188</v>
      </c>
      <c r="G100" s="11">
        <v>45188</v>
      </c>
      <c r="H100" s="5">
        <f t="shared" ref="H100:H101" si="22">F100-13</f>
        <v>45175</v>
      </c>
      <c r="I100" s="5">
        <f>F100-13</f>
        <v>45175</v>
      </c>
      <c r="J100" s="5">
        <f t="shared" si="21"/>
        <v>45187</v>
      </c>
      <c r="K100" s="5"/>
      <c r="L100" s="5"/>
      <c r="M100" s="5"/>
      <c r="N100" s="5"/>
      <c r="O100" s="5"/>
      <c r="P100" s="5">
        <v>45218</v>
      </c>
      <c r="Q100" s="5">
        <v>45222</v>
      </c>
      <c r="R100" s="5">
        <v>45229</v>
      </c>
    </row>
    <row r="101" spans="1:18" ht="36.65" hidden="1" customHeight="1" x14ac:dyDescent="0.3">
      <c r="A101" s="3" t="s">
        <v>115</v>
      </c>
      <c r="B101" s="3" t="s">
        <v>145</v>
      </c>
      <c r="C101" s="3" t="s">
        <v>21</v>
      </c>
      <c r="D101" s="3" t="s">
        <v>24</v>
      </c>
      <c r="E101" s="3" t="s">
        <v>148</v>
      </c>
      <c r="F101" s="5">
        <v>45194</v>
      </c>
      <c r="G101" s="5">
        <v>45196</v>
      </c>
      <c r="H101" s="5">
        <f t="shared" si="22"/>
        <v>45181</v>
      </c>
      <c r="I101" s="5">
        <f>F101-4</f>
        <v>45190</v>
      </c>
      <c r="J101" s="5">
        <f t="shared" si="21"/>
        <v>45193</v>
      </c>
      <c r="K101" s="5"/>
      <c r="L101" s="5"/>
      <c r="M101" s="5"/>
      <c r="N101" s="5"/>
      <c r="O101" s="5"/>
      <c r="P101" s="5">
        <v>45218</v>
      </c>
      <c r="Q101" s="5">
        <v>45222</v>
      </c>
      <c r="R101" s="5">
        <v>45229</v>
      </c>
    </row>
    <row r="102" spans="1:18" ht="42" hidden="1" customHeight="1" x14ac:dyDescent="0.3">
      <c r="A102" s="3" t="s">
        <v>115</v>
      </c>
      <c r="B102" s="3" t="s">
        <v>145</v>
      </c>
      <c r="C102" s="3" t="s">
        <v>21</v>
      </c>
      <c r="D102" s="3" t="s">
        <v>57</v>
      </c>
      <c r="E102" s="3" t="s">
        <v>147</v>
      </c>
      <c r="F102" s="11">
        <v>45188</v>
      </c>
      <c r="G102" s="11">
        <v>45188</v>
      </c>
      <c r="H102" s="5">
        <f>F102-9</f>
        <v>45179</v>
      </c>
      <c r="I102" s="5">
        <f>F102-9</f>
        <v>45179</v>
      </c>
      <c r="J102" s="5">
        <f t="shared" si="21"/>
        <v>45187</v>
      </c>
      <c r="K102" s="5"/>
      <c r="L102" s="5"/>
      <c r="M102" s="5"/>
      <c r="N102" s="5"/>
      <c r="O102" s="5"/>
      <c r="P102" s="5">
        <v>45218</v>
      </c>
      <c r="Q102" s="5">
        <v>45222</v>
      </c>
      <c r="R102" s="5">
        <v>45229</v>
      </c>
    </row>
    <row r="103" spans="1:18" ht="39.65" hidden="1" customHeight="1" x14ac:dyDescent="0.3">
      <c r="A103" s="3" t="s">
        <v>115</v>
      </c>
      <c r="B103" s="3" t="s">
        <v>145</v>
      </c>
      <c r="C103" s="3" t="s">
        <v>21</v>
      </c>
      <c r="D103" s="3" t="s">
        <v>26</v>
      </c>
      <c r="E103" s="3" t="s">
        <v>149</v>
      </c>
      <c r="F103" s="5">
        <v>45198</v>
      </c>
      <c r="G103" s="5">
        <v>45199</v>
      </c>
      <c r="H103" s="5">
        <f>G103-13</f>
        <v>45186</v>
      </c>
      <c r="I103" s="5">
        <f>G103-6</f>
        <v>45193</v>
      </c>
      <c r="J103" s="5">
        <f t="shared" si="21"/>
        <v>45197</v>
      </c>
      <c r="K103" s="5"/>
      <c r="L103" s="5"/>
      <c r="M103" s="5"/>
      <c r="N103" s="5"/>
      <c r="O103" s="5"/>
      <c r="P103" s="5">
        <v>45218</v>
      </c>
      <c r="Q103" s="5">
        <v>45222</v>
      </c>
      <c r="R103" s="5">
        <v>45229</v>
      </c>
    </row>
    <row r="104" spans="1:18" ht="38.15" hidden="1" customHeight="1" x14ac:dyDescent="0.3">
      <c r="A104" s="12" t="s">
        <v>121</v>
      </c>
      <c r="B104" s="12" t="s">
        <v>150</v>
      </c>
      <c r="C104" s="12" t="s">
        <v>21</v>
      </c>
      <c r="D104" s="12" t="s">
        <v>69</v>
      </c>
      <c r="E104" s="19" t="s">
        <v>151</v>
      </c>
      <c r="F104" s="20">
        <v>45204</v>
      </c>
      <c r="G104" s="20">
        <v>45206</v>
      </c>
      <c r="H104" s="15">
        <f>F104-6</f>
        <v>45198</v>
      </c>
      <c r="I104" s="15">
        <f>F104-2</f>
        <v>45202</v>
      </c>
      <c r="J104" s="15">
        <f t="shared" si="21"/>
        <v>45203</v>
      </c>
      <c r="K104" s="15"/>
      <c r="L104" s="15"/>
      <c r="M104" s="15"/>
      <c r="N104" s="15"/>
      <c r="O104" s="15"/>
      <c r="P104" s="13">
        <v>45232</v>
      </c>
      <c r="Q104" s="13">
        <v>45236</v>
      </c>
      <c r="R104" s="13">
        <v>45243</v>
      </c>
    </row>
    <row r="105" spans="1:18" ht="35.9" hidden="1" customHeight="1" x14ac:dyDescent="0.3">
      <c r="A105" s="12" t="s">
        <v>121</v>
      </c>
      <c r="B105" s="12" t="s">
        <v>150</v>
      </c>
      <c r="C105" s="12" t="s">
        <v>21</v>
      </c>
      <c r="D105" s="12" t="s">
        <v>22</v>
      </c>
      <c r="E105" s="12" t="s">
        <v>151</v>
      </c>
      <c r="F105" s="11">
        <v>45202</v>
      </c>
      <c r="G105" s="11">
        <v>45202</v>
      </c>
      <c r="H105" s="13">
        <f t="shared" ref="H105:H106" si="23">F105-13</f>
        <v>45189</v>
      </c>
      <c r="I105" s="13">
        <f>F105-13</f>
        <v>45189</v>
      </c>
      <c r="J105" s="13">
        <f t="shared" si="21"/>
        <v>45201</v>
      </c>
      <c r="K105" s="13"/>
      <c r="L105" s="13"/>
      <c r="M105" s="13"/>
      <c r="N105" s="13"/>
      <c r="O105" s="13"/>
      <c r="P105" s="13">
        <v>45232</v>
      </c>
      <c r="Q105" s="13">
        <v>45236</v>
      </c>
      <c r="R105" s="13">
        <v>45243</v>
      </c>
    </row>
    <row r="106" spans="1:18" ht="34.5" hidden="1" customHeight="1" x14ac:dyDescent="0.3">
      <c r="A106" s="12" t="s">
        <v>121</v>
      </c>
      <c r="B106" s="12" t="s">
        <v>150</v>
      </c>
      <c r="C106" s="12" t="s">
        <v>21</v>
      </c>
      <c r="D106" s="12" t="s">
        <v>24</v>
      </c>
      <c r="E106" s="12" t="s">
        <v>152</v>
      </c>
      <c r="F106" s="13">
        <v>45208</v>
      </c>
      <c r="G106" s="13">
        <v>45210</v>
      </c>
      <c r="H106" s="13">
        <f t="shared" si="23"/>
        <v>45195</v>
      </c>
      <c r="I106" s="13">
        <f>F106-4</f>
        <v>45204</v>
      </c>
      <c r="J106" s="13">
        <f t="shared" si="21"/>
        <v>45207</v>
      </c>
      <c r="K106" s="13"/>
      <c r="L106" s="13"/>
      <c r="M106" s="13"/>
      <c r="N106" s="13"/>
      <c r="O106" s="13"/>
      <c r="P106" s="13">
        <v>45232</v>
      </c>
      <c r="Q106" s="13">
        <v>45236</v>
      </c>
      <c r="R106" s="13">
        <v>45243</v>
      </c>
    </row>
    <row r="107" spans="1:18" ht="34.4" hidden="1" customHeight="1" x14ac:dyDescent="0.3">
      <c r="A107" s="12" t="s">
        <v>121</v>
      </c>
      <c r="B107" s="12" t="s">
        <v>150</v>
      </c>
      <c r="C107" s="12" t="s">
        <v>21</v>
      </c>
      <c r="D107" s="12" t="s">
        <v>57</v>
      </c>
      <c r="E107" s="12" t="s">
        <v>151</v>
      </c>
      <c r="F107" s="11">
        <v>45202</v>
      </c>
      <c r="G107" s="11">
        <v>45202</v>
      </c>
      <c r="H107" s="13">
        <v>45193</v>
      </c>
      <c r="I107" s="13">
        <v>45193</v>
      </c>
      <c r="J107" s="13">
        <v>45201</v>
      </c>
      <c r="K107" s="13"/>
      <c r="L107" s="13"/>
      <c r="M107" s="13"/>
      <c r="N107" s="13"/>
      <c r="O107" s="13"/>
      <c r="P107" s="13">
        <v>45232</v>
      </c>
      <c r="Q107" s="13">
        <v>45236</v>
      </c>
      <c r="R107" s="13">
        <v>45243</v>
      </c>
    </row>
    <row r="108" spans="1:18" ht="39" hidden="1" customHeight="1" x14ac:dyDescent="0.3">
      <c r="A108" s="12" t="s">
        <v>121</v>
      </c>
      <c r="B108" s="12" t="s">
        <v>150</v>
      </c>
      <c r="C108" s="12" t="s">
        <v>21</v>
      </c>
      <c r="D108" s="12" t="s">
        <v>26</v>
      </c>
      <c r="E108" s="12" t="s">
        <v>153</v>
      </c>
      <c r="F108" s="13">
        <v>45212</v>
      </c>
      <c r="G108" s="13">
        <v>45213</v>
      </c>
      <c r="H108" s="13">
        <f>G108-13</f>
        <v>45200</v>
      </c>
      <c r="I108" s="13">
        <f>G108-6</f>
        <v>45207</v>
      </c>
      <c r="J108" s="13">
        <f>F108-1</f>
        <v>45211</v>
      </c>
      <c r="K108" s="13"/>
      <c r="L108" s="13"/>
      <c r="M108" s="13"/>
      <c r="N108" s="13"/>
      <c r="O108" s="13"/>
      <c r="P108" s="13">
        <v>45232</v>
      </c>
      <c r="Q108" s="13">
        <v>45236</v>
      </c>
      <c r="R108" s="13">
        <v>45243</v>
      </c>
    </row>
    <row r="109" spans="1:18" ht="36.65" hidden="1" customHeight="1" x14ac:dyDescent="0.3">
      <c r="A109" s="3" t="s">
        <v>67</v>
      </c>
      <c r="B109" s="3" t="s">
        <v>154</v>
      </c>
      <c r="C109" s="3" t="s">
        <v>21</v>
      </c>
      <c r="D109" s="3" t="s">
        <v>69</v>
      </c>
      <c r="E109" s="21" t="s">
        <v>155</v>
      </c>
      <c r="F109" s="22">
        <v>45218</v>
      </c>
      <c r="G109" s="22">
        <v>45220</v>
      </c>
      <c r="H109" s="23">
        <f>F109-6</f>
        <v>45212</v>
      </c>
      <c r="I109" s="23">
        <f>F109-2</f>
        <v>45216</v>
      </c>
      <c r="J109" s="23">
        <f t="shared" ref="J109:J113" si="24">F109-1</f>
        <v>45217</v>
      </c>
      <c r="K109" s="23">
        <v>45233</v>
      </c>
      <c r="L109" s="23"/>
      <c r="M109" s="23"/>
      <c r="N109" s="23"/>
      <c r="O109" s="23"/>
      <c r="P109" s="5">
        <v>45246</v>
      </c>
      <c r="Q109" s="5">
        <v>45250</v>
      </c>
      <c r="R109" s="5">
        <v>45257</v>
      </c>
    </row>
    <row r="110" spans="1:18" ht="38.9" hidden="1" customHeight="1" x14ac:dyDescent="0.3">
      <c r="A110" s="3" t="s">
        <v>67</v>
      </c>
      <c r="B110" s="3" t="s">
        <v>154</v>
      </c>
      <c r="C110" s="3" t="s">
        <v>21</v>
      </c>
      <c r="D110" s="3" t="s">
        <v>22</v>
      </c>
      <c r="E110" s="3" t="s">
        <v>156</v>
      </c>
      <c r="F110" s="11">
        <v>45216</v>
      </c>
      <c r="G110" s="11">
        <v>45216</v>
      </c>
      <c r="H110" s="5">
        <f t="shared" ref="H110:H111" si="25">F110-13</f>
        <v>45203</v>
      </c>
      <c r="I110" s="5">
        <f>F110-13</f>
        <v>45203</v>
      </c>
      <c r="J110" s="5">
        <f t="shared" si="24"/>
        <v>45215</v>
      </c>
      <c r="K110" s="23">
        <v>45233</v>
      </c>
      <c r="L110" s="23"/>
      <c r="M110" s="23"/>
      <c r="N110" s="23"/>
      <c r="O110" s="23"/>
      <c r="P110" s="5">
        <v>45246</v>
      </c>
      <c r="Q110" s="5">
        <v>45250</v>
      </c>
      <c r="R110" s="5">
        <v>45257</v>
      </c>
    </row>
    <row r="111" spans="1:18" ht="36.65" hidden="1" customHeight="1" x14ac:dyDescent="0.3">
      <c r="A111" s="3" t="s">
        <v>67</v>
      </c>
      <c r="B111" s="3" t="s">
        <v>154</v>
      </c>
      <c r="C111" s="3" t="s">
        <v>21</v>
      </c>
      <c r="D111" s="3" t="s">
        <v>24</v>
      </c>
      <c r="E111" s="3" t="s">
        <v>157</v>
      </c>
      <c r="F111" s="5">
        <v>45222</v>
      </c>
      <c r="G111" s="5">
        <v>45224</v>
      </c>
      <c r="H111" s="5">
        <f t="shared" si="25"/>
        <v>45209</v>
      </c>
      <c r="I111" s="5">
        <f>F111-4</f>
        <v>45218</v>
      </c>
      <c r="J111" s="5">
        <f t="shared" si="24"/>
        <v>45221</v>
      </c>
      <c r="K111" s="23">
        <v>45233</v>
      </c>
      <c r="L111" s="23"/>
      <c r="M111" s="23"/>
      <c r="N111" s="23"/>
      <c r="O111" s="23"/>
      <c r="P111" s="5">
        <v>45246</v>
      </c>
      <c r="Q111" s="5">
        <v>45250</v>
      </c>
      <c r="R111" s="5">
        <v>45257</v>
      </c>
    </row>
    <row r="112" spans="1:18" ht="42" hidden="1" customHeight="1" x14ac:dyDescent="0.3">
      <c r="A112" s="3" t="s">
        <v>67</v>
      </c>
      <c r="B112" s="3" t="s">
        <v>154</v>
      </c>
      <c r="C112" s="3" t="s">
        <v>21</v>
      </c>
      <c r="D112" s="3" t="s">
        <v>57</v>
      </c>
      <c r="E112" s="3" t="s">
        <v>156</v>
      </c>
      <c r="F112" s="11">
        <v>45216</v>
      </c>
      <c r="G112" s="11">
        <v>45216</v>
      </c>
      <c r="H112" s="5">
        <f>F112-9</f>
        <v>45207</v>
      </c>
      <c r="I112" s="5">
        <f>F112-9</f>
        <v>45207</v>
      </c>
      <c r="J112" s="5">
        <f t="shared" si="24"/>
        <v>45215</v>
      </c>
      <c r="K112" s="23">
        <v>45233</v>
      </c>
      <c r="L112" s="23"/>
      <c r="M112" s="23"/>
      <c r="N112" s="23"/>
      <c r="O112" s="23"/>
      <c r="P112" s="5">
        <v>45246</v>
      </c>
      <c r="Q112" s="5">
        <v>45250</v>
      </c>
      <c r="R112" s="5">
        <v>45257</v>
      </c>
    </row>
    <row r="113" spans="1:18" ht="39.65" hidden="1" customHeight="1" x14ac:dyDescent="0.3">
      <c r="A113" s="3" t="s">
        <v>67</v>
      </c>
      <c r="B113" s="3" t="s">
        <v>154</v>
      </c>
      <c r="C113" s="3" t="s">
        <v>21</v>
      </c>
      <c r="D113" s="3" t="s">
        <v>26</v>
      </c>
      <c r="E113" s="3" t="s">
        <v>158</v>
      </c>
      <c r="F113" s="5">
        <v>45226</v>
      </c>
      <c r="G113" s="5">
        <v>45227</v>
      </c>
      <c r="H113" s="5">
        <f>G113-13</f>
        <v>45214</v>
      </c>
      <c r="I113" s="5">
        <f>G113-6</f>
        <v>45221</v>
      </c>
      <c r="J113" s="5">
        <f t="shared" si="24"/>
        <v>45225</v>
      </c>
      <c r="K113" s="23">
        <v>45233</v>
      </c>
      <c r="L113" s="23"/>
      <c r="M113" s="23"/>
      <c r="N113" s="23"/>
      <c r="O113" s="23"/>
      <c r="P113" s="5">
        <v>45246</v>
      </c>
      <c r="Q113" s="5">
        <v>45250</v>
      </c>
      <c r="R113" s="5">
        <v>45257</v>
      </c>
    </row>
    <row r="114" spans="1:18" ht="39.65" hidden="1" customHeight="1" x14ac:dyDescent="0.3">
      <c r="A114" s="24" t="s">
        <v>159</v>
      </c>
      <c r="B114" s="24" t="s">
        <v>160</v>
      </c>
      <c r="C114" s="24" t="s">
        <v>21</v>
      </c>
      <c r="D114" s="24" t="s">
        <v>22</v>
      </c>
      <c r="E114" s="24" t="s">
        <v>161</v>
      </c>
      <c r="F114" s="11">
        <v>45209</v>
      </c>
      <c r="G114" s="11">
        <v>45209</v>
      </c>
      <c r="H114" s="25">
        <v>45196</v>
      </c>
      <c r="I114" s="25">
        <v>45196</v>
      </c>
      <c r="J114" s="25">
        <v>45208</v>
      </c>
      <c r="K114" s="25"/>
      <c r="L114" s="25"/>
      <c r="M114" s="25"/>
      <c r="N114" s="25"/>
      <c r="O114" s="25"/>
      <c r="P114" s="27" t="s">
        <v>162</v>
      </c>
      <c r="Q114" s="25">
        <v>45251</v>
      </c>
      <c r="R114" s="27" t="s">
        <v>163</v>
      </c>
    </row>
    <row r="115" spans="1:18" ht="39.65" hidden="1" customHeight="1" x14ac:dyDescent="0.3">
      <c r="A115" s="24" t="s">
        <v>159</v>
      </c>
      <c r="B115" s="24" t="s">
        <v>160</v>
      </c>
      <c r="C115" s="24" t="s">
        <v>21</v>
      </c>
      <c r="D115" s="24" t="s">
        <v>164</v>
      </c>
      <c r="E115" s="24" t="s">
        <v>165</v>
      </c>
      <c r="F115" s="25">
        <v>45219</v>
      </c>
      <c r="G115" s="25">
        <v>45220</v>
      </c>
      <c r="H115" s="25">
        <v>45206</v>
      </c>
      <c r="I115" s="25">
        <v>45215</v>
      </c>
      <c r="J115" s="25">
        <v>45218</v>
      </c>
      <c r="K115" s="25"/>
      <c r="L115" s="25"/>
      <c r="M115" s="25"/>
      <c r="N115" s="25"/>
      <c r="O115" s="25"/>
      <c r="P115" s="27" t="s">
        <v>162</v>
      </c>
      <c r="Q115" s="25">
        <v>45251</v>
      </c>
      <c r="R115" s="27" t="s">
        <v>163</v>
      </c>
    </row>
    <row r="116" spans="1:18" ht="37.4" hidden="1" customHeight="1" x14ac:dyDescent="0.3">
      <c r="A116" s="12" t="s">
        <v>33</v>
      </c>
      <c r="B116" s="12" t="s">
        <v>166</v>
      </c>
      <c r="C116" s="12" t="s">
        <v>21</v>
      </c>
      <c r="D116" s="12" t="s">
        <v>69</v>
      </c>
      <c r="E116" s="19" t="s">
        <v>167</v>
      </c>
      <c r="F116" s="20">
        <v>45232</v>
      </c>
      <c r="G116" s="20">
        <v>45234</v>
      </c>
      <c r="H116" s="15">
        <f>F116-6</f>
        <v>45226</v>
      </c>
      <c r="I116" s="15">
        <f>F116-2</f>
        <v>45230</v>
      </c>
      <c r="J116" s="15">
        <f>F116-1</f>
        <v>45231</v>
      </c>
      <c r="K116" s="15">
        <v>45247</v>
      </c>
      <c r="L116" s="15"/>
      <c r="M116" s="15"/>
      <c r="N116" s="15"/>
      <c r="O116" s="15">
        <v>45255</v>
      </c>
      <c r="P116" s="13">
        <v>45260</v>
      </c>
      <c r="Q116" s="13">
        <v>45264</v>
      </c>
      <c r="R116" s="13">
        <v>45271</v>
      </c>
    </row>
    <row r="117" spans="1:18" ht="33.75" hidden="1" customHeight="1" x14ac:dyDescent="0.3">
      <c r="A117" s="12" t="s">
        <v>33</v>
      </c>
      <c r="B117" s="12" t="s">
        <v>166</v>
      </c>
      <c r="C117" s="12" t="s">
        <v>21</v>
      </c>
      <c r="D117" s="12" t="s">
        <v>22</v>
      </c>
      <c r="E117" s="12" t="s">
        <v>168</v>
      </c>
      <c r="F117" s="11">
        <v>45230</v>
      </c>
      <c r="G117" s="11">
        <v>45230</v>
      </c>
      <c r="H117" s="13">
        <f t="shared" ref="H117:H118" si="26">F117-13</f>
        <v>45217</v>
      </c>
      <c r="I117" s="13">
        <f>F117-13</f>
        <v>45217</v>
      </c>
      <c r="J117" s="13">
        <f>F117-1</f>
        <v>45229</v>
      </c>
      <c r="K117" s="15">
        <v>45247</v>
      </c>
      <c r="L117" s="15"/>
      <c r="M117" s="15"/>
      <c r="N117" s="15"/>
      <c r="O117" s="15">
        <v>45255</v>
      </c>
      <c r="P117" s="13">
        <v>45260</v>
      </c>
      <c r="Q117" s="13">
        <v>45264</v>
      </c>
      <c r="R117" s="13">
        <v>45271</v>
      </c>
    </row>
    <row r="118" spans="1:18" ht="34.4" hidden="1" customHeight="1" x14ac:dyDescent="0.3">
      <c r="A118" s="12" t="s">
        <v>33</v>
      </c>
      <c r="B118" s="12" t="s">
        <v>166</v>
      </c>
      <c r="C118" s="12" t="s">
        <v>21</v>
      </c>
      <c r="D118" s="12" t="s">
        <v>24</v>
      </c>
      <c r="E118" s="12" t="s">
        <v>169</v>
      </c>
      <c r="F118" s="13">
        <v>45236</v>
      </c>
      <c r="G118" s="13">
        <v>45238</v>
      </c>
      <c r="H118" s="13">
        <f t="shared" si="26"/>
        <v>45223</v>
      </c>
      <c r="I118" s="13">
        <f>F118-4</f>
        <v>45232</v>
      </c>
      <c r="J118" s="13">
        <f>F118-1</f>
        <v>45235</v>
      </c>
      <c r="K118" s="15">
        <v>45247</v>
      </c>
      <c r="L118" s="15"/>
      <c r="M118" s="15"/>
      <c r="N118" s="15"/>
      <c r="O118" s="15">
        <v>45255</v>
      </c>
      <c r="P118" s="13">
        <v>45260</v>
      </c>
      <c r="Q118" s="13">
        <v>45264</v>
      </c>
      <c r="R118" s="13">
        <v>45271</v>
      </c>
    </row>
    <row r="119" spans="1:18" ht="38.15" hidden="1" customHeight="1" x14ac:dyDescent="0.3">
      <c r="A119" s="12" t="s">
        <v>33</v>
      </c>
      <c r="B119" s="12" t="s">
        <v>166</v>
      </c>
      <c r="C119" s="12" t="s">
        <v>21</v>
      </c>
      <c r="D119" s="12" t="s">
        <v>57</v>
      </c>
      <c r="E119" s="12" t="s">
        <v>168</v>
      </c>
      <c r="F119" s="11">
        <v>45230</v>
      </c>
      <c r="G119" s="11">
        <v>45230</v>
      </c>
      <c r="H119" s="13">
        <f>F119-9</f>
        <v>45221</v>
      </c>
      <c r="I119" s="13">
        <f>F119-9</f>
        <v>45221</v>
      </c>
      <c r="J119" s="13">
        <f>F119-1</f>
        <v>45229</v>
      </c>
      <c r="K119" s="15">
        <v>45247</v>
      </c>
      <c r="L119" s="15"/>
      <c r="M119" s="15"/>
      <c r="N119" s="15"/>
      <c r="O119" s="15">
        <v>45255</v>
      </c>
      <c r="P119" s="13">
        <v>45260</v>
      </c>
      <c r="Q119" s="13">
        <v>45264</v>
      </c>
      <c r="R119" s="13">
        <v>45271</v>
      </c>
    </row>
    <row r="120" spans="1:18" ht="39" hidden="1" customHeight="1" x14ac:dyDescent="0.3">
      <c r="A120" s="12" t="s">
        <v>33</v>
      </c>
      <c r="B120" s="12" t="s">
        <v>166</v>
      </c>
      <c r="C120" s="12" t="s">
        <v>21</v>
      </c>
      <c r="D120" s="12" t="s">
        <v>26</v>
      </c>
      <c r="E120" s="12" t="s">
        <v>170</v>
      </c>
      <c r="F120" s="13">
        <v>45240</v>
      </c>
      <c r="G120" s="13">
        <v>45241</v>
      </c>
      <c r="H120" s="13">
        <f>G120-13</f>
        <v>45228</v>
      </c>
      <c r="I120" s="13">
        <f>G120-6</f>
        <v>45235</v>
      </c>
      <c r="J120" s="13">
        <f t="shared" ref="J120:J125" si="27">F120-1</f>
        <v>45239</v>
      </c>
      <c r="K120" s="15">
        <v>45247</v>
      </c>
      <c r="L120" s="15"/>
      <c r="M120" s="15"/>
      <c r="N120" s="15"/>
      <c r="O120" s="15">
        <v>45255</v>
      </c>
      <c r="P120" s="13">
        <v>45260</v>
      </c>
      <c r="Q120" s="13">
        <v>45264</v>
      </c>
      <c r="R120" s="13">
        <v>45271</v>
      </c>
    </row>
    <row r="121" spans="1:18" ht="45.75" hidden="1" customHeight="1" x14ac:dyDescent="0.3">
      <c r="A121" s="3" t="s">
        <v>171</v>
      </c>
      <c r="B121" s="3" t="s">
        <v>172</v>
      </c>
      <c r="C121" s="3" t="s">
        <v>21</v>
      </c>
      <c r="D121" s="3" t="s">
        <v>69</v>
      </c>
      <c r="E121" s="21" t="s">
        <v>173</v>
      </c>
      <c r="F121" s="22">
        <v>45246</v>
      </c>
      <c r="G121" s="22">
        <v>45248</v>
      </c>
      <c r="H121" s="23">
        <f>F121-6</f>
        <v>45240</v>
      </c>
      <c r="I121" s="23">
        <f>F121-2</f>
        <v>45244</v>
      </c>
      <c r="J121" s="23">
        <f t="shared" si="27"/>
        <v>45245</v>
      </c>
      <c r="K121" s="23">
        <v>45262</v>
      </c>
      <c r="L121" s="23"/>
      <c r="M121" s="23"/>
      <c r="N121" s="23"/>
      <c r="O121" s="23">
        <v>45269</v>
      </c>
      <c r="P121" s="5">
        <v>45274</v>
      </c>
      <c r="Q121" s="5">
        <v>45278</v>
      </c>
      <c r="R121" s="5">
        <v>45285</v>
      </c>
    </row>
    <row r="122" spans="1:18" ht="35.15" hidden="1" customHeight="1" x14ac:dyDescent="0.3">
      <c r="A122" s="3" t="s">
        <v>171</v>
      </c>
      <c r="B122" s="3" t="s">
        <v>172</v>
      </c>
      <c r="C122" s="3" t="s">
        <v>21</v>
      </c>
      <c r="D122" s="3" t="s">
        <v>22</v>
      </c>
      <c r="E122" s="3" t="s">
        <v>174</v>
      </c>
      <c r="F122" s="11">
        <v>45244</v>
      </c>
      <c r="G122" s="11">
        <v>45244</v>
      </c>
      <c r="H122" s="5">
        <f t="shared" ref="H122:H123" si="28">F122-13</f>
        <v>45231</v>
      </c>
      <c r="I122" s="5">
        <f>F122-13</f>
        <v>45231</v>
      </c>
      <c r="J122" s="5">
        <f t="shared" si="27"/>
        <v>45243</v>
      </c>
      <c r="K122" s="23">
        <v>45262</v>
      </c>
      <c r="L122" s="23"/>
      <c r="M122" s="23"/>
      <c r="N122" s="23"/>
      <c r="O122" s="23">
        <v>45269</v>
      </c>
      <c r="P122" s="5">
        <v>45274</v>
      </c>
      <c r="Q122" s="5">
        <v>45278</v>
      </c>
      <c r="R122" s="5">
        <v>45285</v>
      </c>
    </row>
    <row r="123" spans="1:18" ht="41.15" hidden="1" customHeight="1" x14ac:dyDescent="0.3">
      <c r="A123" s="3" t="s">
        <v>171</v>
      </c>
      <c r="B123" s="3" t="s">
        <v>172</v>
      </c>
      <c r="C123" s="3" t="s">
        <v>21</v>
      </c>
      <c r="D123" s="3" t="s">
        <v>24</v>
      </c>
      <c r="E123" s="3" t="s">
        <v>175</v>
      </c>
      <c r="F123" s="5">
        <v>45250</v>
      </c>
      <c r="G123" s="5">
        <v>45252</v>
      </c>
      <c r="H123" s="5">
        <f t="shared" si="28"/>
        <v>45237</v>
      </c>
      <c r="I123" s="5">
        <f>F123-4</f>
        <v>45246</v>
      </c>
      <c r="J123" s="5">
        <f t="shared" si="27"/>
        <v>45249</v>
      </c>
      <c r="K123" s="23">
        <v>45262</v>
      </c>
      <c r="L123" s="23"/>
      <c r="M123" s="23"/>
      <c r="N123" s="23"/>
      <c r="O123" s="23">
        <v>45269</v>
      </c>
      <c r="P123" s="5">
        <v>45274</v>
      </c>
      <c r="Q123" s="5">
        <v>45278</v>
      </c>
      <c r="R123" s="5">
        <v>45285</v>
      </c>
    </row>
    <row r="124" spans="1:18" ht="41.15" hidden="1" customHeight="1" x14ac:dyDescent="0.3">
      <c r="A124" s="3" t="s">
        <v>171</v>
      </c>
      <c r="B124" s="3" t="s">
        <v>172</v>
      </c>
      <c r="C124" s="3" t="s">
        <v>21</v>
      </c>
      <c r="D124" s="3" t="s">
        <v>57</v>
      </c>
      <c r="E124" s="3" t="s">
        <v>174</v>
      </c>
      <c r="F124" s="11">
        <v>45244</v>
      </c>
      <c r="G124" s="11">
        <v>45244</v>
      </c>
      <c r="H124" s="5">
        <f>F124-9</f>
        <v>45235</v>
      </c>
      <c r="I124" s="5">
        <f>F124-9</f>
        <v>45235</v>
      </c>
      <c r="J124" s="5">
        <f t="shared" si="27"/>
        <v>45243</v>
      </c>
      <c r="K124" s="23">
        <v>45262</v>
      </c>
      <c r="L124" s="23"/>
      <c r="M124" s="23"/>
      <c r="N124" s="23"/>
      <c r="O124" s="23">
        <v>45269</v>
      </c>
      <c r="P124" s="5">
        <v>45274</v>
      </c>
      <c r="Q124" s="5">
        <v>45278</v>
      </c>
      <c r="R124" s="5">
        <v>45285</v>
      </c>
    </row>
    <row r="125" spans="1:18" ht="34.5" hidden="1" customHeight="1" x14ac:dyDescent="0.3">
      <c r="A125" s="3" t="s">
        <v>171</v>
      </c>
      <c r="B125" s="3" t="s">
        <v>172</v>
      </c>
      <c r="C125" s="3" t="s">
        <v>21</v>
      </c>
      <c r="D125" s="3" t="s">
        <v>26</v>
      </c>
      <c r="E125" s="3" t="s">
        <v>176</v>
      </c>
      <c r="F125" s="5">
        <v>45254</v>
      </c>
      <c r="G125" s="5">
        <v>45255</v>
      </c>
      <c r="H125" s="5">
        <f>G125-13</f>
        <v>45242</v>
      </c>
      <c r="I125" s="5">
        <f>G125-6</f>
        <v>45249</v>
      </c>
      <c r="J125" s="5">
        <f t="shared" si="27"/>
        <v>45253</v>
      </c>
      <c r="K125" s="23">
        <v>45262</v>
      </c>
      <c r="L125" s="23"/>
      <c r="M125" s="23"/>
      <c r="N125" s="23"/>
      <c r="O125" s="23">
        <v>45269</v>
      </c>
      <c r="P125" s="5">
        <v>45274</v>
      </c>
      <c r="Q125" s="5">
        <v>45278</v>
      </c>
      <c r="R125" s="5">
        <v>45285</v>
      </c>
    </row>
    <row r="126" spans="1:18" ht="34.5" hidden="1" customHeight="1" x14ac:dyDescent="0.3">
      <c r="A126" s="3" t="s">
        <v>171</v>
      </c>
      <c r="B126" s="3" t="s">
        <v>172</v>
      </c>
      <c r="C126" s="3" t="s">
        <v>21</v>
      </c>
      <c r="D126" s="3" t="s">
        <v>177</v>
      </c>
      <c r="E126" s="3" t="s">
        <v>178</v>
      </c>
      <c r="F126" s="5">
        <v>45262</v>
      </c>
      <c r="G126" s="5">
        <v>45263</v>
      </c>
      <c r="H126" s="5">
        <f>G126-6</f>
        <v>45257</v>
      </c>
      <c r="I126" s="5">
        <f>G126-5</f>
        <v>45258</v>
      </c>
      <c r="J126" s="5">
        <f>F126-1</f>
        <v>45261</v>
      </c>
      <c r="K126" s="23">
        <v>45262</v>
      </c>
      <c r="L126" s="23"/>
      <c r="M126" s="23"/>
      <c r="N126" s="23"/>
      <c r="O126" s="23">
        <v>45269</v>
      </c>
      <c r="P126" s="5">
        <v>45274</v>
      </c>
      <c r="Q126" s="5">
        <v>45278</v>
      </c>
      <c r="R126" s="5">
        <v>45285</v>
      </c>
    </row>
    <row r="127" spans="1:18" ht="37.4" hidden="1" customHeight="1" x14ac:dyDescent="0.3">
      <c r="A127" s="12" t="s">
        <v>115</v>
      </c>
      <c r="B127" s="12" t="s">
        <v>179</v>
      </c>
      <c r="C127" s="12" t="s">
        <v>21</v>
      </c>
      <c r="D127" s="12" t="s">
        <v>69</v>
      </c>
      <c r="E127" s="19" t="s">
        <v>180</v>
      </c>
      <c r="F127" s="20">
        <v>45264</v>
      </c>
      <c r="G127" s="20">
        <v>45265</v>
      </c>
      <c r="H127" s="15">
        <f>F127-6</f>
        <v>45258</v>
      </c>
      <c r="I127" s="15">
        <f>F127-2</f>
        <v>45262</v>
      </c>
      <c r="J127" s="15">
        <f>F127-1</f>
        <v>45263</v>
      </c>
      <c r="K127" s="15">
        <v>45276</v>
      </c>
      <c r="L127" s="15"/>
      <c r="M127" s="15"/>
      <c r="N127" s="15"/>
      <c r="O127" s="15">
        <v>45283</v>
      </c>
      <c r="P127" s="13">
        <v>45288</v>
      </c>
      <c r="Q127" s="13">
        <v>45293</v>
      </c>
      <c r="R127" s="13">
        <v>45299</v>
      </c>
    </row>
    <row r="128" spans="1:18" ht="33.75" hidden="1" customHeight="1" x14ac:dyDescent="0.3">
      <c r="A128" s="12" t="s">
        <v>115</v>
      </c>
      <c r="B128" s="12" t="s">
        <v>179</v>
      </c>
      <c r="C128" s="12" t="s">
        <v>21</v>
      </c>
      <c r="D128" s="12" t="s">
        <v>22</v>
      </c>
      <c r="E128" s="12" t="s">
        <v>181</v>
      </c>
      <c r="F128" s="11">
        <v>45258</v>
      </c>
      <c r="G128" s="11">
        <v>45258</v>
      </c>
      <c r="H128" s="13">
        <f t="shared" ref="H128:H129" si="29">F128-13</f>
        <v>45245</v>
      </c>
      <c r="I128" s="13">
        <f>F128-13</f>
        <v>45245</v>
      </c>
      <c r="J128" s="13">
        <f>F128-1</f>
        <v>45257</v>
      </c>
      <c r="K128" s="15">
        <v>45276</v>
      </c>
      <c r="L128" s="15"/>
      <c r="M128" s="15"/>
      <c r="N128" s="15"/>
      <c r="O128" s="15">
        <v>45283</v>
      </c>
      <c r="P128" s="13">
        <v>45288</v>
      </c>
      <c r="Q128" s="13">
        <v>45293</v>
      </c>
      <c r="R128" s="13">
        <v>45299</v>
      </c>
    </row>
    <row r="129" spans="1:18" ht="34.4" hidden="1" customHeight="1" x14ac:dyDescent="0.3">
      <c r="A129" s="12" t="s">
        <v>115</v>
      </c>
      <c r="B129" s="12" t="s">
        <v>179</v>
      </c>
      <c r="C129" s="12" t="s">
        <v>21</v>
      </c>
      <c r="D129" s="12" t="s">
        <v>24</v>
      </c>
      <c r="E129" s="12" t="s">
        <v>182</v>
      </c>
      <c r="F129" s="13">
        <v>45266</v>
      </c>
      <c r="G129" s="13">
        <v>45267</v>
      </c>
      <c r="H129" s="13">
        <f t="shared" si="29"/>
        <v>45253</v>
      </c>
      <c r="I129" s="13">
        <f>F129-4</f>
        <v>45262</v>
      </c>
      <c r="J129" s="13">
        <f>F129-1</f>
        <v>45265</v>
      </c>
      <c r="K129" s="15">
        <v>45276</v>
      </c>
      <c r="L129" s="15"/>
      <c r="M129" s="15"/>
      <c r="N129" s="15"/>
      <c r="O129" s="15">
        <v>45283</v>
      </c>
      <c r="P129" s="13">
        <v>45288</v>
      </c>
      <c r="Q129" s="13">
        <v>45293</v>
      </c>
      <c r="R129" s="13">
        <v>45299</v>
      </c>
    </row>
    <row r="130" spans="1:18" ht="38.15" hidden="1" customHeight="1" x14ac:dyDescent="0.3">
      <c r="A130" s="12" t="s">
        <v>115</v>
      </c>
      <c r="B130" s="12" t="s">
        <v>179</v>
      </c>
      <c r="C130" s="12" t="s">
        <v>21</v>
      </c>
      <c r="D130" s="12" t="s">
        <v>57</v>
      </c>
      <c r="E130" s="12" t="s">
        <v>181</v>
      </c>
      <c r="F130" s="11">
        <v>45258</v>
      </c>
      <c r="G130" s="11">
        <v>45258</v>
      </c>
      <c r="H130" s="13">
        <f>F130-9</f>
        <v>45249</v>
      </c>
      <c r="I130" s="13">
        <f>F130-9</f>
        <v>45249</v>
      </c>
      <c r="J130" s="13">
        <f>F130-1</f>
        <v>45257</v>
      </c>
      <c r="K130" s="15">
        <v>45276</v>
      </c>
      <c r="L130" s="15"/>
      <c r="M130" s="15"/>
      <c r="N130" s="15"/>
      <c r="O130" s="15">
        <v>45283</v>
      </c>
      <c r="P130" s="13">
        <v>45288</v>
      </c>
      <c r="Q130" s="13">
        <v>45293</v>
      </c>
      <c r="R130" s="13">
        <v>45299</v>
      </c>
    </row>
    <row r="131" spans="1:18" ht="39" hidden="1" customHeight="1" x14ac:dyDescent="0.3">
      <c r="A131" s="12" t="s">
        <v>115</v>
      </c>
      <c r="B131" s="12" t="s">
        <v>179</v>
      </c>
      <c r="C131" s="12" t="s">
        <v>21</v>
      </c>
      <c r="D131" s="12" t="s">
        <v>26</v>
      </c>
      <c r="E131" s="12" t="s">
        <v>183</v>
      </c>
      <c r="F131" s="13">
        <v>45269</v>
      </c>
      <c r="G131" s="13">
        <v>45269</v>
      </c>
      <c r="H131" s="13">
        <f>G131-13</f>
        <v>45256</v>
      </c>
      <c r="I131" s="13">
        <f>G131-6</f>
        <v>45263</v>
      </c>
      <c r="J131" s="13">
        <f t="shared" ref="J131" si="30">F131-1</f>
        <v>45268</v>
      </c>
      <c r="K131" s="15">
        <v>45276</v>
      </c>
      <c r="L131" s="15"/>
      <c r="M131" s="15"/>
      <c r="N131" s="15"/>
      <c r="O131" s="15">
        <v>45283</v>
      </c>
      <c r="P131" s="13">
        <v>45288</v>
      </c>
      <c r="Q131" s="13">
        <v>45293</v>
      </c>
      <c r="R131" s="13">
        <v>45299</v>
      </c>
    </row>
    <row r="132" spans="1:18" ht="39" hidden="1" customHeight="1" x14ac:dyDescent="0.3">
      <c r="A132" s="12" t="s">
        <v>115</v>
      </c>
      <c r="B132" s="12" t="s">
        <v>179</v>
      </c>
      <c r="C132" s="12" t="s">
        <v>21</v>
      </c>
      <c r="D132" s="12" t="s">
        <v>177</v>
      </c>
      <c r="E132" s="12" t="s">
        <v>184</v>
      </c>
      <c r="F132" s="13">
        <v>45276</v>
      </c>
      <c r="G132" s="13">
        <v>45277</v>
      </c>
      <c r="H132" s="13">
        <f>G132-6</f>
        <v>45271</v>
      </c>
      <c r="I132" s="13">
        <f>G132-5</f>
        <v>45272</v>
      </c>
      <c r="J132" s="13">
        <f>F132-1</f>
        <v>45275</v>
      </c>
      <c r="K132" s="15">
        <v>45276</v>
      </c>
      <c r="L132" s="15"/>
      <c r="M132" s="15"/>
      <c r="N132" s="15"/>
      <c r="O132" s="15">
        <v>45283</v>
      </c>
      <c r="P132" s="13">
        <v>45288</v>
      </c>
      <c r="Q132" s="13">
        <v>45293</v>
      </c>
      <c r="R132" s="13">
        <v>45299</v>
      </c>
    </row>
    <row r="133" spans="1:18" ht="39" hidden="1" customHeight="1" x14ac:dyDescent="0.3">
      <c r="A133" s="24" t="s">
        <v>185</v>
      </c>
      <c r="B133" s="24" t="s">
        <v>186</v>
      </c>
      <c r="C133" s="24" t="s">
        <v>21</v>
      </c>
      <c r="D133" s="24" t="s">
        <v>24</v>
      </c>
      <c r="E133" s="24" t="s">
        <v>187</v>
      </c>
      <c r="F133" s="25">
        <v>45267</v>
      </c>
      <c r="G133" s="25">
        <v>45268</v>
      </c>
      <c r="H133" s="25">
        <f>F133-13</f>
        <v>45254</v>
      </c>
      <c r="I133" s="25">
        <f>F133-4</f>
        <v>45263</v>
      </c>
      <c r="J133" s="25">
        <f>F133-1</f>
        <v>45266</v>
      </c>
      <c r="K133" s="30" t="s">
        <v>188</v>
      </c>
      <c r="L133" s="30"/>
      <c r="M133" s="30"/>
      <c r="N133" s="30"/>
      <c r="O133" s="30" t="s">
        <v>188</v>
      </c>
      <c r="P133" s="25" t="s">
        <v>188</v>
      </c>
      <c r="Q133" s="25">
        <v>45299</v>
      </c>
      <c r="R133" s="25">
        <v>45307</v>
      </c>
    </row>
    <row r="134" spans="1:18" ht="45.75" hidden="1" customHeight="1" x14ac:dyDescent="0.3">
      <c r="A134" s="3" t="s">
        <v>121</v>
      </c>
      <c r="B134" s="3" t="s">
        <v>189</v>
      </c>
      <c r="C134" s="3" t="s">
        <v>21</v>
      </c>
      <c r="D134" s="3" t="s">
        <v>69</v>
      </c>
      <c r="E134" s="21" t="s">
        <v>190</v>
      </c>
      <c r="F134" s="22">
        <v>45274</v>
      </c>
      <c r="G134" s="22">
        <v>45276</v>
      </c>
      <c r="H134" s="23">
        <f>F134-6</f>
        <v>45268</v>
      </c>
      <c r="I134" s="23">
        <f>F134-2</f>
        <v>45272</v>
      </c>
      <c r="J134" s="23">
        <f t="shared" ref="J134:J139" si="31">F134-1</f>
        <v>45273</v>
      </c>
      <c r="K134" s="23">
        <v>45290</v>
      </c>
      <c r="L134" s="23"/>
      <c r="M134" s="23"/>
      <c r="N134" s="23"/>
      <c r="O134" s="23">
        <v>45297</v>
      </c>
      <c r="P134" s="5">
        <v>45302</v>
      </c>
      <c r="Q134" s="5">
        <v>45307</v>
      </c>
      <c r="R134" s="5">
        <v>45313</v>
      </c>
    </row>
    <row r="135" spans="1:18" ht="35.15" hidden="1" customHeight="1" x14ac:dyDescent="0.3">
      <c r="A135" s="3" t="s">
        <v>121</v>
      </c>
      <c r="B135" s="3" t="s">
        <v>189</v>
      </c>
      <c r="C135" s="3" t="s">
        <v>21</v>
      </c>
      <c r="D135" s="3" t="s">
        <v>22</v>
      </c>
      <c r="E135" s="3" t="s">
        <v>191</v>
      </c>
      <c r="F135" s="11">
        <v>45272</v>
      </c>
      <c r="G135" s="11">
        <v>45272</v>
      </c>
      <c r="H135" s="5">
        <f t="shared" ref="H135:H136" si="32">F135-13</f>
        <v>45259</v>
      </c>
      <c r="I135" s="5">
        <f>F135-13</f>
        <v>45259</v>
      </c>
      <c r="J135" s="5">
        <f t="shared" si="31"/>
        <v>45271</v>
      </c>
      <c r="K135" s="23">
        <v>45290</v>
      </c>
      <c r="L135" s="23"/>
      <c r="M135" s="23"/>
      <c r="N135" s="23"/>
      <c r="O135" s="23">
        <v>45297</v>
      </c>
      <c r="P135" s="5">
        <v>45302</v>
      </c>
      <c r="Q135" s="5">
        <v>45307</v>
      </c>
      <c r="R135" s="5">
        <v>45313</v>
      </c>
    </row>
    <row r="136" spans="1:18" ht="41.15" hidden="1" customHeight="1" x14ac:dyDescent="0.3">
      <c r="A136" s="3" t="s">
        <v>121</v>
      </c>
      <c r="B136" s="3" t="s">
        <v>189</v>
      </c>
      <c r="C136" s="3" t="s">
        <v>21</v>
      </c>
      <c r="D136" s="3" t="s">
        <v>24</v>
      </c>
      <c r="E136" s="3" t="s">
        <v>192</v>
      </c>
      <c r="F136" s="5">
        <v>45278</v>
      </c>
      <c r="G136" s="5">
        <v>45280</v>
      </c>
      <c r="H136" s="5">
        <f t="shared" si="32"/>
        <v>45265</v>
      </c>
      <c r="I136" s="5">
        <f>F136-4</f>
        <v>45274</v>
      </c>
      <c r="J136" s="5">
        <f t="shared" si="31"/>
        <v>45277</v>
      </c>
      <c r="K136" s="23">
        <v>45290</v>
      </c>
      <c r="L136" s="23"/>
      <c r="M136" s="23"/>
      <c r="N136" s="23"/>
      <c r="O136" s="23">
        <v>45297</v>
      </c>
      <c r="P136" s="5">
        <v>45302</v>
      </c>
      <c r="Q136" s="5">
        <v>45307</v>
      </c>
      <c r="R136" s="5">
        <v>45313</v>
      </c>
    </row>
    <row r="137" spans="1:18" ht="41.15" hidden="1" customHeight="1" x14ac:dyDescent="0.3">
      <c r="A137" s="3" t="s">
        <v>121</v>
      </c>
      <c r="B137" s="3" t="s">
        <v>189</v>
      </c>
      <c r="C137" s="3" t="s">
        <v>21</v>
      </c>
      <c r="D137" s="3" t="s">
        <v>57</v>
      </c>
      <c r="E137" s="3" t="s">
        <v>191</v>
      </c>
      <c r="F137" s="11">
        <v>45272</v>
      </c>
      <c r="G137" s="11">
        <v>45272</v>
      </c>
      <c r="H137" s="5">
        <f>F137-9</f>
        <v>45263</v>
      </c>
      <c r="I137" s="5">
        <f>F137-9</f>
        <v>45263</v>
      </c>
      <c r="J137" s="5">
        <f t="shared" si="31"/>
        <v>45271</v>
      </c>
      <c r="K137" s="23">
        <v>45290</v>
      </c>
      <c r="L137" s="23"/>
      <c r="M137" s="23"/>
      <c r="N137" s="23"/>
      <c r="O137" s="23">
        <v>45297</v>
      </c>
      <c r="P137" s="5">
        <v>45302</v>
      </c>
      <c r="Q137" s="5">
        <v>45307</v>
      </c>
      <c r="R137" s="5">
        <v>45313</v>
      </c>
    </row>
    <row r="138" spans="1:18" ht="34.5" hidden="1" customHeight="1" x14ac:dyDescent="0.3">
      <c r="A138" s="3" t="s">
        <v>121</v>
      </c>
      <c r="B138" s="3" t="s">
        <v>189</v>
      </c>
      <c r="C138" s="3" t="s">
        <v>21</v>
      </c>
      <c r="D138" s="3" t="s">
        <v>26</v>
      </c>
      <c r="E138" s="3" t="s">
        <v>193</v>
      </c>
      <c r="F138" s="5">
        <v>45282</v>
      </c>
      <c r="G138" s="5">
        <v>45283</v>
      </c>
      <c r="H138" s="5">
        <f>G138-13</f>
        <v>45270</v>
      </c>
      <c r="I138" s="5">
        <f>G138-6</f>
        <v>45277</v>
      </c>
      <c r="J138" s="5">
        <f t="shared" si="31"/>
        <v>45281</v>
      </c>
      <c r="K138" s="23">
        <v>45290</v>
      </c>
      <c r="L138" s="23"/>
      <c r="M138" s="23"/>
      <c r="N138" s="23"/>
      <c r="O138" s="23">
        <v>45297</v>
      </c>
      <c r="P138" s="5">
        <v>45302</v>
      </c>
      <c r="Q138" s="5">
        <v>45307</v>
      </c>
      <c r="R138" s="5">
        <v>45313</v>
      </c>
    </row>
    <row r="139" spans="1:18" ht="34.5" hidden="1" customHeight="1" x14ac:dyDescent="0.3">
      <c r="A139" s="3" t="s">
        <v>121</v>
      </c>
      <c r="B139" s="3" t="s">
        <v>189</v>
      </c>
      <c r="C139" s="3" t="s">
        <v>21</v>
      </c>
      <c r="D139" s="3" t="s">
        <v>177</v>
      </c>
      <c r="E139" s="3" t="s">
        <v>194</v>
      </c>
      <c r="F139" s="5">
        <v>45290</v>
      </c>
      <c r="G139" s="5">
        <v>45291</v>
      </c>
      <c r="H139" s="5">
        <f>G139-6</f>
        <v>45285</v>
      </c>
      <c r="I139" s="5">
        <f>G139-5</f>
        <v>45286</v>
      </c>
      <c r="J139" s="5">
        <f t="shared" si="31"/>
        <v>45289</v>
      </c>
      <c r="K139" s="23">
        <v>45290</v>
      </c>
      <c r="L139" s="23"/>
      <c r="M139" s="23"/>
      <c r="N139" s="23"/>
      <c r="O139" s="23">
        <v>45297</v>
      </c>
      <c r="P139" s="5">
        <v>45302</v>
      </c>
      <c r="Q139" s="5">
        <v>45307</v>
      </c>
      <c r="R139" s="5">
        <v>45313</v>
      </c>
    </row>
    <row r="140" spans="1:18" ht="43.4" hidden="1" customHeight="1" x14ac:dyDescent="0.3">
      <c r="A140" s="12" t="s">
        <v>67</v>
      </c>
      <c r="B140" s="12" t="s">
        <v>195</v>
      </c>
      <c r="C140" s="12" t="s">
        <v>21</v>
      </c>
      <c r="D140" s="12" t="s">
        <v>69</v>
      </c>
      <c r="E140" s="19" t="s">
        <v>196</v>
      </c>
      <c r="F140" s="20">
        <v>45290</v>
      </c>
      <c r="G140" s="20">
        <v>45291</v>
      </c>
      <c r="H140" s="15">
        <f>F140-6</f>
        <v>45284</v>
      </c>
      <c r="I140" s="15">
        <f>F140-2</f>
        <v>45288</v>
      </c>
      <c r="J140" s="15">
        <f>F140-1</f>
        <v>45289</v>
      </c>
      <c r="K140" s="15">
        <v>45307</v>
      </c>
      <c r="L140" s="15"/>
      <c r="M140" s="15"/>
      <c r="N140" s="15"/>
      <c r="O140" s="15">
        <v>45311</v>
      </c>
      <c r="P140" s="13">
        <v>45319</v>
      </c>
      <c r="Q140" s="13">
        <v>45324</v>
      </c>
      <c r="R140" s="13">
        <v>45330</v>
      </c>
    </row>
    <row r="141" spans="1:18" ht="38.9" hidden="1" customHeight="1" x14ac:dyDescent="0.3">
      <c r="A141" s="12" t="s">
        <v>67</v>
      </c>
      <c r="B141" s="12" t="s">
        <v>195</v>
      </c>
      <c r="C141" s="12" t="s">
        <v>21</v>
      </c>
      <c r="D141" s="12" t="s">
        <v>22</v>
      </c>
      <c r="E141" s="12" t="s">
        <v>197</v>
      </c>
      <c r="F141" s="11">
        <v>45286</v>
      </c>
      <c r="G141" s="11">
        <v>45286</v>
      </c>
      <c r="H141" s="13">
        <f t="shared" ref="H141:H142" si="33">F141-13</f>
        <v>45273</v>
      </c>
      <c r="I141" s="13">
        <f>F141-13</f>
        <v>45273</v>
      </c>
      <c r="J141" s="13">
        <f>F141-1</f>
        <v>45285</v>
      </c>
      <c r="K141" s="15">
        <v>45307</v>
      </c>
      <c r="L141" s="15"/>
      <c r="M141" s="15"/>
      <c r="N141" s="15"/>
      <c r="O141" s="15">
        <v>45311</v>
      </c>
      <c r="P141" s="13">
        <v>45319</v>
      </c>
      <c r="Q141" s="13">
        <v>45324</v>
      </c>
      <c r="R141" s="13">
        <v>45330</v>
      </c>
    </row>
    <row r="142" spans="1:18" ht="39" hidden="1" customHeight="1" x14ac:dyDescent="0.3">
      <c r="A142" s="12" t="s">
        <v>67</v>
      </c>
      <c r="B142" s="12" t="s">
        <v>195</v>
      </c>
      <c r="C142" s="12" t="s">
        <v>21</v>
      </c>
      <c r="D142" s="12" t="s">
        <v>24</v>
      </c>
      <c r="E142" s="12" t="s">
        <v>198</v>
      </c>
      <c r="F142" s="13">
        <v>45295</v>
      </c>
      <c r="G142" s="13">
        <v>45296</v>
      </c>
      <c r="H142" s="13">
        <f t="shared" si="33"/>
        <v>45282</v>
      </c>
      <c r="I142" s="13">
        <f>F142-4</f>
        <v>45291</v>
      </c>
      <c r="J142" s="13">
        <f>F142-1</f>
        <v>45294</v>
      </c>
      <c r="K142" s="15">
        <v>45307</v>
      </c>
      <c r="L142" s="15"/>
      <c r="M142" s="15"/>
      <c r="N142" s="15"/>
      <c r="O142" s="15">
        <v>45311</v>
      </c>
      <c r="P142" s="13">
        <v>45319</v>
      </c>
      <c r="Q142" s="13">
        <v>45324</v>
      </c>
      <c r="R142" s="13">
        <v>45330</v>
      </c>
    </row>
    <row r="143" spans="1:18" ht="40.4" hidden="1" customHeight="1" x14ac:dyDescent="0.3">
      <c r="A143" s="12" t="s">
        <v>67</v>
      </c>
      <c r="B143" s="12" t="s">
        <v>195</v>
      </c>
      <c r="C143" s="12" t="s">
        <v>21</v>
      </c>
      <c r="D143" s="12" t="s">
        <v>57</v>
      </c>
      <c r="E143" s="12" t="s">
        <v>197</v>
      </c>
      <c r="F143" s="11">
        <v>45286</v>
      </c>
      <c r="G143" s="11">
        <v>45286</v>
      </c>
      <c r="H143" s="13">
        <f>F143-9</f>
        <v>45277</v>
      </c>
      <c r="I143" s="13">
        <f>F143-9</f>
        <v>45277</v>
      </c>
      <c r="J143" s="13">
        <f>F143-1</f>
        <v>45285</v>
      </c>
      <c r="K143" s="15">
        <v>45307</v>
      </c>
      <c r="L143" s="15"/>
      <c r="M143" s="15"/>
      <c r="N143" s="15"/>
      <c r="O143" s="15">
        <v>45311</v>
      </c>
      <c r="P143" s="13">
        <v>45319</v>
      </c>
      <c r="Q143" s="13">
        <v>45324</v>
      </c>
      <c r="R143" s="13">
        <v>45330</v>
      </c>
    </row>
    <row r="144" spans="1:18" ht="35.9" hidden="1" customHeight="1" x14ac:dyDescent="0.3">
      <c r="A144" s="12" t="s">
        <v>67</v>
      </c>
      <c r="B144" s="12" t="s">
        <v>195</v>
      </c>
      <c r="C144" s="12" t="s">
        <v>21</v>
      </c>
      <c r="D144" s="12" t="s">
        <v>26</v>
      </c>
      <c r="E144" s="12" t="s">
        <v>199</v>
      </c>
      <c r="F144" s="13">
        <v>45298</v>
      </c>
      <c r="G144" s="13">
        <v>45300</v>
      </c>
      <c r="H144" s="13">
        <f>G144-13</f>
        <v>45287</v>
      </c>
      <c r="I144" s="13">
        <f>G144-6</f>
        <v>45294</v>
      </c>
      <c r="J144" s="13">
        <f t="shared" ref="J144" si="34">F144-1</f>
        <v>45297</v>
      </c>
      <c r="K144" s="15">
        <v>45307</v>
      </c>
      <c r="L144" s="15"/>
      <c r="M144" s="15"/>
      <c r="N144" s="15"/>
      <c r="O144" s="15">
        <v>45311</v>
      </c>
      <c r="P144" s="13">
        <v>45319</v>
      </c>
      <c r="Q144" s="13">
        <v>45324</v>
      </c>
      <c r="R144" s="13">
        <v>45330</v>
      </c>
    </row>
    <row r="145" spans="1:19" ht="41.25" hidden="1" customHeight="1" x14ac:dyDescent="0.3">
      <c r="A145" s="12" t="s">
        <v>67</v>
      </c>
      <c r="B145" s="12" t="s">
        <v>195</v>
      </c>
      <c r="C145" s="12" t="s">
        <v>21</v>
      </c>
      <c r="D145" s="12" t="s">
        <v>177</v>
      </c>
      <c r="E145" s="12" t="s">
        <v>200</v>
      </c>
      <c r="F145" s="13">
        <v>45307</v>
      </c>
      <c r="G145" s="13">
        <v>45308</v>
      </c>
      <c r="H145" s="13">
        <f>G145-6</f>
        <v>45302</v>
      </c>
      <c r="I145" s="13">
        <f>G145-5</f>
        <v>45303</v>
      </c>
      <c r="J145" s="13">
        <f>F145-1</f>
        <v>45306</v>
      </c>
      <c r="K145" s="15">
        <v>45307</v>
      </c>
      <c r="L145" s="15"/>
      <c r="M145" s="15"/>
      <c r="N145" s="15"/>
      <c r="O145" s="15">
        <v>45311</v>
      </c>
      <c r="P145" s="13">
        <v>45319</v>
      </c>
      <c r="Q145" s="13">
        <v>45324</v>
      </c>
      <c r="R145" s="13">
        <v>45330</v>
      </c>
    </row>
    <row r="146" spans="1:19" ht="35.9" hidden="1" customHeight="1" x14ac:dyDescent="0.3">
      <c r="A146" s="24" t="s">
        <v>201</v>
      </c>
      <c r="B146" s="24" t="s">
        <v>202</v>
      </c>
      <c r="C146" s="24" t="s">
        <v>21</v>
      </c>
      <c r="D146" s="24" t="s">
        <v>69</v>
      </c>
      <c r="E146" s="31" t="s">
        <v>203</v>
      </c>
      <c r="F146" s="28">
        <v>45302</v>
      </c>
      <c r="G146" s="28">
        <v>45304</v>
      </c>
      <c r="H146" s="30">
        <f>F146-6</f>
        <v>45296</v>
      </c>
      <c r="I146" s="30">
        <f>F146-2</f>
        <v>45300</v>
      </c>
      <c r="J146" s="30">
        <f>F146-1</f>
        <v>45301</v>
      </c>
      <c r="K146" s="30"/>
      <c r="L146" s="30"/>
      <c r="M146" s="30"/>
      <c r="N146" s="30"/>
      <c r="O146" s="30"/>
      <c r="P146" s="25">
        <v>45345</v>
      </c>
      <c r="Q146" s="25">
        <v>45340</v>
      </c>
      <c r="R146" s="25"/>
    </row>
    <row r="147" spans="1:19" ht="41.25" hidden="1" customHeight="1" x14ac:dyDescent="0.3">
      <c r="A147" s="24" t="s">
        <v>201</v>
      </c>
      <c r="B147" s="24" t="s">
        <v>202</v>
      </c>
      <c r="C147" s="24" t="s">
        <v>21</v>
      </c>
      <c r="D147" s="24" t="s">
        <v>24</v>
      </c>
      <c r="E147" s="24" t="s">
        <v>52</v>
      </c>
      <c r="F147" s="25">
        <v>45305</v>
      </c>
      <c r="G147" s="25">
        <v>45307</v>
      </c>
      <c r="H147" s="25">
        <f t="shared" ref="H147" si="35">F147-13</f>
        <v>45292</v>
      </c>
      <c r="I147" s="25">
        <f>F147-4</f>
        <v>45301</v>
      </c>
      <c r="J147" s="25">
        <f>F147-1</f>
        <v>45304</v>
      </c>
      <c r="K147" s="30"/>
      <c r="L147" s="30"/>
      <c r="M147" s="30"/>
      <c r="N147" s="30"/>
      <c r="O147" s="30"/>
      <c r="P147" s="25">
        <v>45345</v>
      </c>
      <c r="Q147" s="25">
        <v>45340</v>
      </c>
      <c r="R147" s="25"/>
    </row>
    <row r="148" spans="1:19" ht="45.75" hidden="1" customHeight="1" x14ac:dyDescent="0.3">
      <c r="A148" s="3" t="s">
        <v>33</v>
      </c>
      <c r="B148" s="3" t="s">
        <v>204</v>
      </c>
      <c r="C148" s="3" t="s">
        <v>21</v>
      </c>
      <c r="D148" s="3" t="s">
        <v>69</v>
      </c>
      <c r="E148" s="56" t="s">
        <v>205</v>
      </c>
      <c r="F148" s="57"/>
      <c r="G148" s="57"/>
      <c r="H148" s="57"/>
      <c r="I148" s="57"/>
      <c r="J148" s="58"/>
      <c r="K148" s="23">
        <v>45319</v>
      </c>
      <c r="L148" s="23"/>
      <c r="M148" s="23"/>
      <c r="N148" s="23"/>
      <c r="O148" s="23">
        <v>45330</v>
      </c>
      <c r="P148" s="5">
        <v>45344</v>
      </c>
      <c r="Q148" s="5">
        <v>45349</v>
      </c>
      <c r="R148" s="5">
        <v>45352</v>
      </c>
      <c r="S148" s="5">
        <v>45352</v>
      </c>
    </row>
    <row r="149" spans="1:19" ht="35.15" hidden="1" customHeight="1" x14ac:dyDescent="0.3">
      <c r="A149" s="3" t="s">
        <v>33</v>
      </c>
      <c r="B149" s="3" t="s">
        <v>204</v>
      </c>
      <c r="C149" s="3" t="s">
        <v>21</v>
      </c>
      <c r="D149" s="3" t="s">
        <v>22</v>
      </c>
      <c r="E149" s="3" t="s">
        <v>206</v>
      </c>
      <c r="F149" s="11">
        <v>45300</v>
      </c>
      <c r="G149" s="11">
        <v>45300</v>
      </c>
      <c r="H149" s="5">
        <f t="shared" ref="H149:H150" si="36">F149-13</f>
        <v>45287</v>
      </c>
      <c r="I149" s="5">
        <f>F149-13</f>
        <v>45287</v>
      </c>
      <c r="J149" s="5">
        <f t="shared" ref="J149:J154" si="37">F149-1</f>
        <v>45299</v>
      </c>
      <c r="K149" s="23">
        <v>45319</v>
      </c>
      <c r="L149" s="23"/>
      <c r="M149" s="23"/>
      <c r="N149" s="23"/>
      <c r="O149" s="23">
        <v>45330</v>
      </c>
      <c r="P149" s="5">
        <v>45344</v>
      </c>
      <c r="Q149" s="5">
        <v>45349</v>
      </c>
      <c r="R149" s="5">
        <v>45352</v>
      </c>
      <c r="S149" s="5">
        <v>45352</v>
      </c>
    </row>
    <row r="150" spans="1:19" ht="41.15" hidden="1" customHeight="1" x14ac:dyDescent="0.3">
      <c r="A150" s="3" t="s">
        <v>33</v>
      </c>
      <c r="B150" s="3" t="s">
        <v>204</v>
      </c>
      <c r="C150" s="3" t="s">
        <v>21</v>
      </c>
      <c r="D150" s="3" t="s">
        <v>24</v>
      </c>
      <c r="E150" s="3" t="s">
        <v>207</v>
      </c>
      <c r="F150" s="5">
        <v>45308</v>
      </c>
      <c r="G150" s="5">
        <v>45309</v>
      </c>
      <c r="H150" s="5">
        <f t="shared" si="36"/>
        <v>45295</v>
      </c>
      <c r="I150" s="5">
        <f>F150-4</f>
        <v>45304</v>
      </c>
      <c r="J150" s="5">
        <f t="shared" si="37"/>
        <v>45307</v>
      </c>
      <c r="K150" s="23">
        <v>45319</v>
      </c>
      <c r="L150" s="23"/>
      <c r="M150" s="23"/>
      <c r="N150" s="23"/>
      <c r="O150" s="23">
        <v>45330</v>
      </c>
      <c r="P150" s="5">
        <v>45344</v>
      </c>
      <c r="Q150" s="5">
        <v>45349</v>
      </c>
      <c r="R150" s="5">
        <v>45352</v>
      </c>
      <c r="S150" s="5">
        <v>45352</v>
      </c>
    </row>
    <row r="151" spans="1:19" ht="34.5" hidden="1" customHeight="1" x14ac:dyDescent="0.3">
      <c r="A151" s="3" t="s">
        <v>33</v>
      </c>
      <c r="B151" s="3" t="s">
        <v>204</v>
      </c>
      <c r="C151" s="3" t="s">
        <v>21</v>
      </c>
      <c r="D151" s="3" t="s">
        <v>26</v>
      </c>
      <c r="E151" s="3" t="s">
        <v>208</v>
      </c>
      <c r="F151" s="5">
        <v>45311</v>
      </c>
      <c r="G151" s="5">
        <v>45312</v>
      </c>
      <c r="H151" s="5">
        <f>G151-13</f>
        <v>45299</v>
      </c>
      <c r="I151" s="5">
        <f>G151-6</f>
        <v>45306</v>
      </c>
      <c r="J151" s="5">
        <f t="shared" si="37"/>
        <v>45310</v>
      </c>
      <c r="K151" s="23">
        <v>45319</v>
      </c>
      <c r="L151" s="23"/>
      <c r="M151" s="23"/>
      <c r="N151" s="23"/>
      <c r="O151" s="23">
        <v>45330</v>
      </c>
      <c r="P151" s="5">
        <v>45344</v>
      </c>
      <c r="Q151" s="5">
        <v>45349</v>
      </c>
      <c r="R151" s="5">
        <v>45352</v>
      </c>
      <c r="S151" s="5">
        <v>45352</v>
      </c>
    </row>
    <row r="152" spans="1:19" ht="34.5" hidden="1" customHeight="1" x14ac:dyDescent="0.3">
      <c r="A152" s="3" t="s">
        <v>33</v>
      </c>
      <c r="B152" s="3" t="s">
        <v>204</v>
      </c>
      <c r="C152" s="3" t="s">
        <v>21</v>
      </c>
      <c r="D152" s="3" t="s">
        <v>177</v>
      </c>
      <c r="E152" s="3" t="s">
        <v>209</v>
      </c>
      <c r="F152" s="5">
        <v>45319</v>
      </c>
      <c r="G152" s="5">
        <v>45320</v>
      </c>
      <c r="H152" s="5">
        <f>G152-6</f>
        <v>45314</v>
      </c>
      <c r="I152" s="5">
        <f>G152-5</f>
        <v>45315</v>
      </c>
      <c r="J152" s="5">
        <f t="shared" si="37"/>
        <v>45318</v>
      </c>
      <c r="K152" s="23">
        <v>45319</v>
      </c>
      <c r="L152" s="23"/>
      <c r="M152" s="23"/>
      <c r="N152" s="23"/>
      <c r="O152" s="23">
        <v>45330</v>
      </c>
      <c r="P152" s="5">
        <v>45344</v>
      </c>
      <c r="Q152" s="5">
        <v>45349</v>
      </c>
      <c r="R152" s="5">
        <v>45352</v>
      </c>
      <c r="S152" s="5">
        <v>45352</v>
      </c>
    </row>
    <row r="153" spans="1:19" ht="34.5" hidden="1" customHeight="1" x14ac:dyDescent="0.3">
      <c r="A153" s="24" t="s">
        <v>210</v>
      </c>
      <c r="B153" s="24" t="s">
        <v>211</v>
      </c>
      <c r="C153" s="24" t="s">
        <v>21</v>
      </c>
      <c r="D153" s="24" t="s">
        <v>24</v>
      </c>
      <c r="E153" s="24" t="s">
        <v>212</v>
      </c>
      <c r="F153" s="36">
        <v>45326</v>
      </c>
      <c r="G153" s="36">
        <v>45327</v>
      </c>
      <c r="H153" s="25">
        <f t="shared" ref="H153" si="38">F153-13</f>
        <v>45313</v>
      </c>
      <c r="I153" s="25">
        <f t="shared" ref="I153" si="39">F153-4</f>
        <v>45322</v>
      </c>
      <c r="J153" s="25">
        <f t="shared" si="37"/>
        <v>45325</v>
      </c>
      <c r="K153" s="30"/>
      <c r="L153" s="30"/>
      <c r="M153" s="30"/>
      <c r="N153" s="30"/>
      <c r="O153" s="30"/>
      <c r="P153" s="25">
        <v>45379</v>
      </c>
      <c r="Q153" s="25">
        <v>45374</v>
      </c>
      <c r="R153" s="34"/>
      <c r="S153" s="34"/>
    </row>
    <row r="154" spans="1:19" ht="34.5" hidden="1" customHeight="1" x14ac:dyDescent="0.3">
      <c r="A154" s="24" t="s">
        <v>210</v>
      </c>
      <c r="B154" s="24" t="s">
        <v>211</v>
      </c>
      <c r="C154" s="24" t="s">
        <v>21</v>
      </c>
      <c r="D154" s="24" t="s">
        <v>69</v>
      </c>
      <c r="E154" s="24" t="s">
        <v>213</v>
      </c>
      <c r="F154" s="36">
        <v>45330</v>
      </c>
      <c r="G154" s="36">
        <v>45331</v>
      </c>
      <c r="H154" s="25">
        <f>F154-6</f>
        <v>45324</v>
      </c>
      <c r="I154" s="25">
        <f>F154-2</f>
        <v>45328</v>
      </c>
      <c r="J154" s="25">
        <f t="shared" si="37"/>
        <v>45329</v>
      </c>
      <c r="K154" s="30"/>
      <c r="L154" s="30"/>
      <c r="M154" s="30"/>
      <c r="N154" s="30"/>
      <c r="O154" s="30"/>
      <c r="P154" s="25">
        <v>45379</v>
      </c>
      <c r="Q154" s="25">
        <v>45374</v>
      </c>
      <c r="R154" s="34"/>
      <c r="S154" s="34"/>
    </row>
    <row r="155" spans="1:19" ht="43.4" hidden="1" customHeight="1" x14ac:dyDescent="0.3">
      <c r="A155" s="33" t="s">
        <v>171</v>
      </c>
      <c r="B155" s="33" t="s">
        <v>214</v>
      </c>
      <c r="C155" s="33" t="s">
        <v>21</v>
      </c>
      <c r="D155" s="33" t="s">
        <v>69</v>
      </c>
      <c r="E155" s="56" t="s">
        <v>215</v>
      </c>
      <c r="F155" s="59"/>
      <c r="G155" s="59"/>
      <c r="H155" s="59"/>
      <c r="I155" s="59"/>
      <c r="J155" s="60"/>
      <c r="K155" s="15">
        <v>45338</v>
      </c>
      <c r="L155" s="15"/>
      <c r="M155" s="15"/>
      <c r="N155" s="15"/>
      <c r="O155" s="15">
        <v>45342</v>
      </c>
      <c r="P155" s="13">
        <v>45362</v>
      </c>
      <c r="Q155" s="13">
        <v>45366</v>
      </c>
      <c r="R155" s="13">
        <v>45366</v>
      </c>
      <c r="S155" s="13">
        <v>45366</v>
      </c>
    </row>
    <row r="156" spans="1:19" ht="38.9" hidden="1" customHeight="1" x14ac:dyDescent="0.3">
      <c r="A156" s="12" t="s">
        <v>171</v>
      </c>
      <c r="B156" s="12" t="s">
        <v>214</v>
      </c>
      <c r="C156" s="12" t="s">
        <v>21</v>
      </c>
      <c r="D156" s="12" t="s">
        <v>22</v>
      </c>
      <c r="E156" s="12" t="s">
        <v>216</v>
      </c>
      <c r="F156" s="11">
        <v>45321</v>
      </c>
      <c r="G156" s="11">
        <v>45321</v>
      </c>
      <c r="H156" s="13">
        <v>45308</v>
      </c>
      <c r="I156" s="13">
        <v>45308</v>
      </c>
      <c r="J156" s="13">
        <v>45320</v>
      </c>
      <c r="K156" s="15">
        <v>45338</v>
      </c>
      <c r="L156" s="15"/>
      <c r="M156" s="15"/>
      <c r="N156" s="15"/>
      <c r="O156" s="15">
        <v>45342</v>
      </c>
      <c r="P156" s="13">
        <v>45362</v>
      </c>
      <c r="Q156" s="13">
        <v>45366</v>
      </c>
      <c r="R156" s="13">
        <v>45366</v>
      </c>
      <c r="S156" s="13">
        <v>45366</v>
      </c>
    </row>
    <row r="157" spans="1:19" ht="39" hidden="1" customHeight="1" x14ac:dyDescent="0.3">
      <c r="A157" s="12" t="s">
        <v>171</v>
      </c>
      <c r="B157" s="12" t="s">
        <v>214</v>
      </c>
      <c r="C157" s="12" t="s">
        <v>21</v>
      </c>
      <c r="D157" s="12" t="s">
        <v>24</v>
      </c>
      <c r="E157" s="12" t="s">
        <v>212</v>
      </c>
      <c r="F157" s="13">
        <v>45326</v>
      </c>
      <c r="G157" s="13">
        <v>45327</v>
      </c>
      <c r="H157" s="13">
        <v>45313</v>
      </c>
      <c r="I157" s="13">
        <v>45322</v>
      </c>
      <c r="J157" s="13">
        <v>45325</v>
      </c>
      <c r="K157" s="15">
        <v>45338</v>
      </c>
      <c r="L157" s="15"/>
      <c r="M157" s="15"/>
      <c r="N157" s="15"/>
      <c r="O157" s="15">
        <v>45342</v>
      </c>
      <c r="P157" s="13">
        <v>45362</v>
      </c>
      <c r="Q157" s="13">
        <v>45366</v>
      </c>
      <c r="R157" s="13">
        <v>45366</v>
      </c>
      <c r="S157" s="13">
        <v>45366</v>
      </c>
    </row>
    <row r="158" spans="1:19" ht="35.9" hidden="1" customHeight="1" x14ac:dyDescent="0.3">
      <c r="A158" s="12" t="s">
        <v>171</v>
      </c>
      <c r="B158" s="12" t="s">
        <v>214</v>
      </c>
      <c r="C158" s="12" t="s">
        <v>21</v>
      </c>
      <c r="D158" s="12" t="s">
        <v>26</v>
      </c>
      <c r="E158" s="12" t="s">
        <v>213</v>
      </c>
      <c r="F158" s="13">
        <v>45331</v>
      </c>
      <c r="G158" s="13">
        <v>45332</v>
      </c>
      <c r="H158" s="13">
        <v>45317</v>
      </c>
      <c r="I158" s="13">
        <v>45324</v>
      </c>
      <c r="J158" s="13">
        <v>45328</v>
      </c>
      <c r="K158" s="15">
        <v>45338</v>
      </c>
      <c r="L158" s="15"/>
      <c r="M158" s="15"/>
      <c r="N158" s="15"/>
      <c r="O158" s="15">
        <v>45342</v>
      </c>
      <c r="P158" s="13">
        <v>45362</v>
      </c>
      <c r="Q158" s="13">
        <v>45366</v>
      </c>
      <c r="R158" s="13">
        <v>45366</v>
      </c>
      <c r="S158" s="13">
        <v>45366</v>
      </c>
    </row>
    <row r="159" spans="1:19" ht="41.25" hidden="1" customHeight="1" x14ac:dyDescent="0.3">
      <c r="A159" s="12" t="s">
        <v>171</v>
      </c>
      <c r="B159" s="12" t="s">
        <v>214</v>
      </c>
      <c r="C159" s="12" t="s">
        <v>21</v>
      </c>
      <c r="D159" s="12" t="s">
        <v>177</v>
      </c>
      <c r="E159" s="35" t="s">
        <v>217</v>
      </c>
      <c r="F159" s="13">
        <v>45338</v>
      </c>
      <c r="G159" s="13">
        <v>45339</v>
      </c>
      <c r="H159" s="13">
        <v>45332</v>
      </c>
      <c r="I159" s="13">
        <v>45333</v>
      </c>
      <c r="J159" s="13">
        <v>45336</v>
      </c>
      <c r="K159" s="15">
        <v>45338</v>
      </c>
      <c r="L159" s="15"/>
      <c r="M159" s="15"/>
      <c r="N159" s="15"/>
      <c r="O159" s="15">
        <v>45342</v>
      </c>
      <c r="P159" s="13">
        <v>45362</v>
      </c>
      <c r="Q159" s="13">
        <v>45366</v>
      </c>
      <c r="R159" s="13">
        <v>45366</v>
      </c>
      <c r="S159" s="13">
        <v>45366</v>
      </c>
    </row>
    <row r="160" spans="1:19" ht="44.25" hidden="1" customHeight="1" x14ac:dyDescent="0.3">
      <c r="A160" s="24" t="s">
        <v>218</v>
      </c>
      <c r="B160" s="24" t="s">
        <v>219</v>
      </c>
      <c r="C160" s="24" t="s">
        <v>21</v>
      </c>
      <c r="D160" s="24" t="s">
        <v>69</v>
      </c>
      <c r="E160" s="24" t="s">
        <v>220</v>
      </c>
      <c r="F160" s="28">
        <v>45329</v>
      </c>
      <c r="G160" s="28">
        <v>45330</v>
      </c>
      <c r="H160" s="28">
        <f>F160-6</f>
        <v>45323</v>
      </c>
      <c r="I160" s="28">
        <f>F160-2</f>
        <v>45327</v>
      </c>
      <c r="J160" s="28">
        <f>F160-1</f>
        <v>45328</v>
      </c>
      <c r="K160" s="37"/>
      <c r="L160" s="37"/>
      <c r="M160" s="37"/>
      <c r="N160" s="37"/>
      <c r="O160" s="30">
        <v>45343</v>
      </c>
      <c r="P160" s="25">
        <v>45374</v>
      </c>
      <c r="Q160" s="25"/>
      <c r="R160" s="25">
        <v>45381</v>
      </c>
      <c r="S160" s="25"/>
    </row>
    <row r="161" spans="1:19" ht="48.75" hidden="1" customHeight="1" x14ac:dyDescent="0.3">
      <c r="A161" s="24" t="s">
        <v>218</v>
      </c>
      <c r="B161" s="24" t="s">
        <v>219</v>
      </c>
      <c r="C161" s="24" t="s">
        <v>21</v>
      </c>
      <c r="D161" s="24" t="s">
        <v>26</v>
      </c>
      <c r="E161" s="24" t="s">
        <v>221</v>
      </c>
      <c r="F161" s="25">
        <v>45334</v>
      </c>
      <c r="G161" s="25">
        <v>45335</v>
      </c>
      <c r="H161" s="25">
        <f>G161-13</f>
        <v>45322</v>
      </c>
      <c r="I161" s="25">
        <f>G161-6</f>
        <v>45329</v>
      </c>
      <c r="J161" s="25">
        <f t="shared" ref="J161" si="40">F161-1</f>
        <v>45333</v>
      </c>
      <c r="K161" s="37"/>
      <c r="L161" s="37"/>
      <c r="M161" s="37"/>
      <c r="N161" s="37"/>
      <c r="O161" s="30">
        <v>45343</v>
      </c>
      <c r="P161" s="25">
        <v>45374</v>
      </c>
      <c r="Q161" s="25"/>
      <c r="R161" s="25">
        <v>45381</v>
      </c>
      <c r="S161" s="25"/>
    </row>
    <row r="162" spans="1:19" ht="45.75" hidden="1" customHeight="1" x14ac:dyDescent="0.3">
      <c r="A162" s="3" t="s">
        <v>115</v>
      </c>
      <c r="B162" s="3" t="s">
        <v>222</v>
      </c>
      <c r="C162" s="3" t="s">
        <v>21</v>
      </c>
      <c r="D162" s="3" t="s">
        <v>69</v>
      </c>
      <c r="E162" s="56" t="s">
        <v>223</v>
      </c>
      <c r="F162" s="59"/>
      <c r="G162" s="59"/>
      <c r="H162" s="59"/>
      <c r="I162" s="59"/>
      <c r="J162" s="60"/>
      <c r="K162" s="23">
        <v>45347</v>
      </c>
      <c r="L162" s="23"/>
      <c r="M162" s="23"/>
      <c r="N162" s="23"/>
      <c r="O162" s="23">
        <v>45353</v>
      </c>
      <c r="P162" s="5">
        <v>45372</v>
      </c>
      <c r="Q162" s="5">
        <v>45377</v>
      </c>
      <c r="R162" s="5">
        <v>45380</v>
      </c>
      <c r="S162" s="5">
        <v>45380</v>
      </c>
    </row>
    <row r="163" spans="1:19" ht="35.15" hidden="1" customHeight="1" x14ac:dyDescent="0.3">
      <c r="A163" s="3" t="s">
        <v>115</v>
      </c>
      <c r="B163" s="3" t="s">
        <v>222</v>
      </c>
      <c r="C163" s="3" t="s">
        <v>21</v>
      </c>
      <c r="D163" s="3" t="s">
        <v>22</v>
      </c>
      <c r="E163" s="3" t="s">
        <v>224</v>
      </c>
      <c r="F163" s="11">
        <v>45328</v>
      </c>
      <c r="G163" s="11">
        <v>45328</v>
      </c>
      <c r="H163" s="5">
        <f t="shared" ref="H163:H164" si="41">F163-13</f>
        <v>45315</v>
      </c>
      <c r="I163" s="5">
        <f>F163-13</f>
        <v>45315</v>
      </c>
      <c r="J163" s="5">
        <f t="shared" ref="J163:J226" si="42">F163-1</f>
        <v>45327</v>
      </c>
      <c r="K163" s="23">
        <v>45347</v>
      </c>
      <c r="L163" s="23"/>
      <c r="M163" s="23"/>
      <c r="N163" s="23"/>
      <c r="O163" s="23">
        <v>45353</v>
      </c>
      <c r="P163" s="5">
        <v>45372</v>
      </c>
      <c r="Q163" s="5">
        <v>45377</v>
      </c>
      <c r="R163" s="5">
        <v>45380</v>
      </c>
      <c r="S163" s="5">
        <v>45380</v>
      </c>
    </row>
    <row r="164" spans="1:19" ht="41.15" hidden="1" customHeight="1" x14ac:dyDescent="0.3">
      <c r="A164" s="3" t="s">
        <v>115</v>
      </c>
      <c r="B164" s="3" t="s">
        <v>222</v>
      </c>
      <c r="C164" s="3" t="s">
        <v>21</v>
      </c>
      <c r="D164" s="3" t="s">
        <v>24</v>
      </c>
      <c r="E164" s="35" t="s">
        <v>217</v>
      </c>
      <c r="F164" s="5">
        <v>45335</v>
      </c>
      <c r="G164" s="5">
        <v>45337</v>
      </c>
      <c r="H164" s="5">
        <f t="shared" si="41"/>
        <v>45322</v>
      </c>
      <c r="I164" s="5">
        <f>F164-4</f>
        <v>45331</v>
      </c>
      <c r="J164" s="5">
        <f t="shared" si="42"/>
        <v>45334</v>
      </c>
      <c r="K164" s="23">
        <v>45347</v>
      </c>
      <c r="L164" s="23"/>
      <c r="M164" s="23"/>
      <c r="N164" s="23"/>
      <c r="O164" s="23">
        <v>45353</v>
      </c>
      <c r="P164" s="5">
        <v>45372</v>
      </c>
      <c r="Q164" s="5">
        <v>45377</v>
      </c>
      <c r="R164" s="5">
        <v>45380</v>
      </c>
      <c r="S164" s="5">
        <v>45380</v>
      </c>
    </row>
    <row r="165" spans="1:19" ht="39.65" hidden="1" customHeight="1" x14ac:dyDescent="0.3">
      <c r="A165" s="3" t="s">
        <v>115</v>
      </c>
      <c r="B165" s="3" t="s">
        <v>222</v>
      </c>
      <c r="C165" s="3" t="s">
        <v>21</v>
      </c>
      <c r="D165" s="3" t="s">
        <v>26</v>
      </c>
      <c r="E165" s="35" t="s">
        <v>217</v>
      </c>
      <c r="F165" s="5">
        <v>45339</v>
      </c>
      <c r="G165" s="5">
        <v>45340</v>
      </c>
      <c r="H165" s="5">
        <f>G165-13</f>
        <v>45327</v>
      </c>
      <c r="I165" s="5">
        <f>G165-6</f>
        <v>45334</v>
      </c>
      <c r="J165" s="5">
        <f t="shared" si="42"/>
        <v>45338</v>
      </c>
      <c r="K165" s="23">
        <v>45347</v>
      </c>
      <c r="L165" s="23"/>
      <c r="M165" s="23"/>
      <c r="N165" s="23"/>
      <c r="O165" s="23">
        <v>45353</v>
      </c>
      <c r="P165" s="5">
        <v>45372</v>
      </c>
      <c r="Q165" s="5">
        <v>45377</v>
      </c>
      <c r="R165" s="5">
        <v>45380</v>
      </c>
      <c r="S165" s="5">
        <v>45380</v>
      </c>
    </row>
    <row r="166" spans="1:19" ht="38.15" hidden="1" customHeight="1" x14ac:dyDescent="0.3">
      <c r="A166" s="3" t="s">
        <v>115</v>
      </c>
      <c r="B166" s="3" t="s">
        <v>222</v>
      </c>
      <c r="C166" s="3" t="s">
        <v>21</v>
      </c>
      <c r="D166" s="3" t="s">
        <v>177</v>
      </c>
      <c r="E166" s="3" t="s">
        <v>225</v>
      </c>
      <c r="F166" s="5">
        <v>45347</v>
      </c>
      <c r="G166" s="5">
        <v>45348</v>
      </c>
      <c r="H166" s="5">
        <f>G166-6</f>
        <v>45342</v>
      </c>
      <c r="I166" s="5">
        <f>G166-5</f>
        <v>45343</v>
      </c>
      <c r="J166" s="5">
        <f t="shared" si="42"/>
        <v>45346</v>
      </c>
      <c r="K166" s="23">
        <v>45347</v>
      </c>
      <c r="L166" s="23"/>
      <c r="M166" s="23"/>
      <c r="N166" s="23"/>
      <c r="O166" s="23">
        <v>45353</v>
      </c>
      <c r="P166" s="5">
        <v>45372</v>
      </c>
      <c r="Q166" s="5">
        <v>45377</v>
      </c>
      <c r="R166" s="5">
        <v>45380</v>
      </c>
      <c r="S166" s="5">
        <v>45380</v>
      </c>
    </row>
    <row r="167" spans="1:19" ht="43.4" hidden="1" customHeight="1" x14ac:dyDescent="0.3">
      <c r="A167" s="12" t="s">
        <v>226</v>
      </c>
      <c r="B167" s="12" t="s">
        <v>227</v>
      </c>
      <c r="C167" s="12" t="s">
        <v>21</v>
      </c>
      <c r="D167" s="12" t="s">
        <v>69</v>
      </c>
      <c r="E167" s="19" t="s">
        <v>225</v>
      </c>
      <c r="F167" s="20">
        <v>45349</v>
      </c>
      <c r="G167" s="20">
        <v>45350</v>
      </c>
      <c r="H167" s="15">
        <f>F167-6</f>
        <v>45343</v>
      </c>
      <c r="I167" s="15">
        <f>F167-2</f>
        <v>45347</v>
      </c>
      <c r="J167" s="15">
        <f t="shared" si="42"/>
        <v>45348</v>
      </c>
      <c r="K167" s="20">
        <v>45362</v>
      </c>
      <c r="L167" s="20"/>
      <c r="M167" s="20"/>
      <c r="N167" s="20"/>
      <c r="O167" s="15">
        <v>45366</v>
      </c>
      <c r="P167" s="20">
        <v>45388</v>
      </c>
      <c r="Q167" s="20">
        <v>45392</v>
      </c>
      <c r="R167" s="13">
        <v>45398</v>
      </c>
      <c r="S167" s="13">
        <v>45394</v>
      </c>
    </row>
    <row r="168" spans="1:19" ht="43.4" hidden="1" customHeight="1" x14ac:dyDescent="0.3">
      <c r="A168" s="12" t="s">
        <v>226</v>
      </c>
      <c r="B168" s="12" t="s">
        <v>227</v>
      </c>
      <c r="C168" s="12" t="s">
        <v>21</v>
      </c>
      <c r="D168" s="12" t="s">
        <v>228</v>
      </c>
      <c r="E168" s="12" t="s">
        <v>229</v>
      </c>
      <c r="F168" s="11">
        <v>45342</v>
      </c>
      <c r="G168" s="11">
        <v>45342</v>
      </c>
      <c r="H168" s="13">
        <f>F168-13</f>
        <v>45329</v>
      </c>
      <c r="I168" s="13">
        <f>F168-9</f>
        <v>45333</v>
      </c>
      <c r="J168" s="13">
        <f t="shared" si="42"/>
        <v>45341</v>
      </c>
      <c r="K168" s="20">
        <v>45362</v>
      </c>
      <c r="L168" s="20"/>
      <c r="M168" s="20"/>
      <c r="N168" s="20"/>
      <c r="O168" s="15">
        <v>45366</v>
      </c>
      <c r="P168" s="20">
        <v>45388</v>
      </c>
      <c r="Q168" s="20">
        <v>45392</v>
      </c>
      <c r="R168" s="13">
        <v>45398</v>
      </c>
      <c r="S168" s="13">
        <v>45394</v>
      </c>
    </row>
    <row r="169" spans="1:19" ht="39" hidden="1" customHeight="1" x14ac:dyDescent="0.3">
      <c r="A169" s="12" t="s">
        <v>226</v>
      </c>
      <c r="B169" s="12" t="s">
        <v>227</v>
      </c>
      <c r="C169" s="12" t="s">
        <v>21</v>
      </c>
      <c r="D169" s="12" t="s">
        <v>24</v>
      </c>
      <c r="E169" s="12" t="s">
        <v>230</v>
      </c>
      <c r="F169" s="20">
        <v>45351</v>
      </c>
      <c r="G169" s="20">
        <v>45352</v>
      </c>
      <c r="H169" s="13">
        <f t="shared" ref="H169" si="43">F169-13</f>
        <v>45338</v>
      </c>
      <c r="I169" s="13">
        <f>F169-4</f>
        <v>45347</v>
      </c>
      <c r="J169" s="13">
        <f t="shared" si="42"/>
        <v>45350</v>
      </c>
      <c r="K169" s="20">
        <v>45362</v>
      </c>
      <c r="L169" s="20"/>
      <c r="M169" s="20"/>
      <c r="N169" s="20"/>
      <c r="O169" s="15">
        <v>45366</v>
      </c>
      <c r="P169" s="20">
        <v>45388</v>
      </c>
      <c r="Q169" s="20">
        <v>45392</v>
      </c>
      <c r="R169" s="13">
        <v>45398</v>
      </c>
      <c r="S169" s="13">
        <v>45394</v>
      </c>
    </row>
    <row r="170" spans="1:19" ht="35.9" hidden="1" customHeight="1" x14ac:dyDescent="0.3">
      <c r="A170" s="12" t="s">
        <v>226</v>
      </c>
      <c r="B170" s="12" t="s">
        <v>227</v>
      </c>
      <c r="C170" s="12" t="s">
        <v>21</v>
      </c>
      <c r="D170" s="12" t="s">
        <v>26</v>
      </c>
      <c r="E170" s="12" t="s">
        <v>231</v>
      </c>
      <c r="F170" s="20">
        <v>45354</v>
      </c>
      <c r="G170" s="20">
        <v>45355</v>
      </c>
      <c r="H170" s="13">
        <f>G170-13</f>
        <v>45342</v>
      </c>
      <c r="I170" s="13">
        <f>G170-6</f>
        <v>45349</v>
      </c>
      <c r="J170" s="13">
        <f t="shared" si="42"/>
        <v>45353</v>
      </c>
      <c r="K170" s="20">
        <v>45362</v>
      </c>
      <c r="L170" s="20"/>
      <c r="M170" s="20"/>
      <c r="N170" s="20"/>
      <c r="O170" s="15">
        <v>45366</v>
      </c>
      <c r="P170" s="20">
        <v>45388</v>
      </c>
      <c r="Q170" s="20">
        <v>45392</v>
      </c>
      <c r="R170" s="13">
        <v>45398</v>
      </c>
      <c r="S170" s="13">
        <v>45394</v>
      </c>
    </row>
    <row r="171" spans="1:19" ht="41.25" hidden="1" customHeight="1" x14ac:dyDescent="0.3">
      <c r="A171" s="12" t="s">
        <v>226</v>
      </c>
      <c r="B171" s="12" t="s">
        <v>227</v>
      </c>
      <c r="C171" s="12" t="s">
        <v>21</v>
      </c>
      <c r="D171" s="12" t="s">
        <v>177</v>
      </c>
      <c r="E171" s="12" t="s">
        <v>232</v>
      </c>
      <c r="F171" s="20">
        <v>45362</v>
      </c>
      <c r="G171" s="20">
        <v>45363</v>
      </c>
      <c r="H171" s="13">
        <f>G171-6</f>
        <v>45357</v>
      </c>
      <c r="I171" s="13">
        <f>G171-5</f>
        <v>45358</v>
      </c>
      <c r="J171" s="13">
        <f t="shared" si="42"/>
        <v>45361</v>
      </c>
      <c r="K171" s="20">
        <v>45362</v>
      </c>
      <c r="L171" s="20"/>
      <c r="M171" s="20"/>
      <c r="N171" s="20"/>
      <c r="O171" s="15">
        <v>45366</v>
      </c>
      <c r="P171" s="20">
        <v>45388</v>
      </c>
      <c r="Q171" s="20">
        <v>45392</v>
      </c>
      <c r="R171" s="13">
        <v>45398</v>
      </c>
      <c r="S171" s="13">
        <v>45394</v>
      </c>
    </row>
    <row r="172" spans="1:19" ht="43.4" hidden="1" customHeight="1" x14ac:dyDescent="0.3">
      <c r="A172" s="3" t="s">
        <v>121</v>
      </c>
      <c r="B172" s="3" t="s">
        <v>233</v>
      </c>
      <c r="C172" s="3" t="s">
        <v>21</v>
      </c>
      <c r="D172" s="3" t="s">
        <v>69</v>
      </c>
      <c r="E172" s="21" t="s">
        <v>234</v>
      </c>
      <c r="F172" s="22">
        <v>45365</v>
      </c>
      <c r="G172" s="22">
        <v>45367</v>
      </c>
      <c r="H172" s="23">
        <f>F172-6</f>
        <v>45359</v>
      </c>
      <c r="I172" s="23">
        <f>F172-2</f>
        <v>45363</v>
      </c>
      <c r="J172" s="23">
        <f t="shared" si="42"/>
        <v>45364</v>
      </c>
      <c r="K172" s="22">
        <v>45380</v>
      </c>
      <c r="L172" s="22"/>
      <c r="M172" s="22"/>
      <c r="N172" s="22"/>
      <c r="O172" s="23">
        <v>45387</v>
      </c>
      <c r="P172" s="22">
        <v>45406</v>
      </c>
      <c r="Q172" s="22">
        <v>45410</v>
      </c>
      <c r="R172" s="5">
        <v>45414</v>
      </c>
      <c r="S172" s="5">
        <v>45408</v>
      </c>
    </row>
    <row r="173" spans="1:19" ht="38.9" hidden="1" customHeight="1" x14ac:dyDescent="0.3">
      <c r="A173" s="3" t="s">
        <v>121</v>
      </c>
      <c r="B173" s="3" t="s">
        <v>233</v>
      </c>
      <c r="C173" s="3" t="s">
        <v>21</v>
      </c>
      <c r="D173" s="3" t="s">
        <v>22</v>
      </c>
      <c r="E173" s="3" t="s">
        <v>235</v>
      </c>
      <c r="F173" s="11">
        <v>45359</v>
      </c>
      <c r="G173" s="11">
        <v>45359</v>
      </c>
      <c r="H173" s="5">
        <f t="shared" ref="H173:H174" si="44">F173-13</f>
        <v>45346</v>
      </c>
      <c r="I173" s="5">
        <f>F173-13</f>
        <v>45346</v>
      </c>
      <c r="J173" s="5">
        <f t="shared" si="42"/>
        <v>45358</v>
      </c>
      <c r="K173" s="22">
        <v>45380</v>
      </c>
      <c r="L173" s="22"/>
      <c r="M173" s="22"/>
      <c r="N173" s="22"/>
      <c r="O173" s="23">
        <v>45387</v>
      </c>
      <c r="P173" s="22">
        <v>45406</v>
      </c>
      <c r="Q173" s="22">
        <v>45410</v>
      </c>
      <c r="R173" s="5">
        <v>45414</v>
      </c>
      <c r="S173" s="5">
        <v>45408</v>
      </c>
    </row>
    <row r="174" spans="1:19" ht="39" hidden="1" customHeight="1" x14ac:dyDescent="0.3">
      <c r="A174" s="3" t="s">
        <v>121</v>
      </c>
      <c r="B174" s="3" t="s">
        <v>233</v>
      </c>
      <c r="C174" s="3" t="s">
        <v>21</v>
      </c>
      <c r="D174" s="3" t="s">
        <v>24</v>
      </c>
      <c r="E174" s="3" t="s">
        <v>236</v>
      </c>
      <c r="F174" s="22">
        <v>45368</v>
      </c>
      <c r="G174" s="22">
        <v>45370</v>
      </c>
      <c r="H174" s="5">
        <f t="shared" si="44"/>
        <v>45355</v>
      </c>
      <c r="I174" s="5">
        <f>F174-4</f>
        <v>45364</v>
      </c>
      <c r="J174" s="5">
        <f t="shared" si="42"/>
        <v>45367</v>
      </c>
      <c r="K174" s="22">
        <v>45380</v>
      </c>
      <c r="L174" s="22"/>
      <c r="M174" s="22"/>
      <c r="N174" s="22"/>
      <c r="O174" s="23">
        <v>45387</v>
      </c>
      <c r="P174" s="22">
        <v>45406</v>
      </c>
      <c r="Q174" s="22">
        <v>45410</v>
      </c>
      <c r="R174" s="5">
        <v>45414</v>
      </c>
      <c r="S174" s="5">
        <v>45408</v>
      </c>
    </row>
    <row r="175" spans="1:19" ht="35.9" hidden="1" customHeight="1" x14ac:dyDescent="0.3">
      <c r="A175" s="3" t="s">
        <v>121</v>
      </c>
      <c r="B175" s="3" t="s">
        <v>233</v>
      </c>
      <c r="C175" s="3" t="s">
        <v>21</v>
      </c>
      <c r="D175" s="3" t="s">
        <v>26</v>
      </c>
      <c r="E175" s="3" t="s">
        <v>237</v>
      </c>
      <c r="F175" s="22">
        <v>45372</v>
      </c>
      <c r="G175" s="22">
        <v>45373</v>
      </c>
      <c r="H175" s="5">
        <f>G175-13</f>
        <v>45360</v>
      </c>
      <c r="I175" s="5">
        <f>G175-6</f>
        <v>45367</v>
      </c>
      <c r="J175" s="5">
        <f t="shared" si="42"/>
        <v>45371</v>
      </c>
      <c r="K175" s="22">
        <v>45380</v>
      </c>
      <c r="L175" s="22"/>
      <c r="M175" s="22"/>
      <c r="N175" s="22"/>
      <c r="O175" s="23">
        <v>45387</v>
      </c>
      <c r="P175" s="22">
        <v>45406</v>
      </c>
      <c r="Q175" s="22">
        <v>45410</v>
      </c>
      <c r="R175" s="5">
        <v>45414</v>
      </c>
      <c r="S175" s="5">
        <v>45408</v>
      </c>
    </row>
    <row r="176" spans="1:19" ht="41.25" hidden="1" customHeight="1" x14ac:dyDescent="0.3">
      <c r="A176" s="3" t="s">
        <v>121</v>
      </c>
      <c r="B176" s="3" t="s">
        <v>233</v>
      </c>
      <c r="C176" s="3" t="s">
        <v>21</v>
      </c>
      <c r="D176" s="3" t="s">
        <v>177</v>
      </c>
      <c r="E176" s="3" t="s">
        <v>238</v>
      </c>
      <c r="F176" s="22">
        <v>45380</v>
      </c>
      <c r="G176" s="22">
        <v>45381</v>
      </c>
      <c r="H176" s="5">
        <f>G176-6</f>
        <v>45375</v>
      </c>
      <c r="I176" s="5">
        <f>G176-5</f>
        <v>45376</v>
      </c>
      <c r="J176" s="5">
        <f t="shared" si="42"/>
        <v>45379</v>
      </c>
      <c r="K176" s="22">
        <v>45380</v>
      </c>
      <c r="L176" s="22"/>
      <c r="M176" s="22"/>
      <c r="N176" s="22"/>
      <c r="O176" s="23">
        <v>45387</v>
      </c>
      <c r="P176" s="22">
        <v>45406</v>
      </c>
      <c r="Q176" s="22">
        <v>45410</v>
      </c>
      <c r="R176" s="5">
        <v>45414</v>
      </c>
      <c r="S176" s="5">
        <v>45408</v>
      </c>
    </row>
    <row r="177" spans="1:19" ht="43.4" hidden="1" customHeight="1" x14ac:dyDescent="0.3">
      <c r="A177" s="12" t="s">
        <v>67</v>
      </c>
      <c r="B177" s="12" t="s">
        <v>239</v>
      </c>
      <c r="C177" s="12" t="s">
        <v>21</v>
      </c>
      <c r="D177" s="12" t="s">
        <v>69</v>
      </c>
      <c r="E177" s="19" t="s">
        <v>240</v>
      </c>
      <c r="F177" s="20">
        <v>45379</v>
      </c>
      <c r="G177" s="20">
        <v>45381</v>
      </c>
      <c r="H177" s="15">
        <f>F177-6</f>
        <v>45373</v>
      </c>
      <c r="I177" s="15">
        <f>F177-2</f>
        <v>45377</v>
      </c>
      <c r="J177" s="15">
        <f t="shared" si="42"/>
        <v>45378</v>
      </c>
      <c r="K177" s="20">
        <v>45394</v>
      </c>
      <c r="L177" s="20"/>
      <c r="M177" s="20"/>
      <c r="N177" s="20"/>
      <c r="O177" s="15">
        <v>45401</v>
      </c>
      <c r="P177" s="20">
        <v>45420</v>
      </c>
      <c r="Q177" s="20">
        <v>45424</v>
      </c>
      <c r="R177" s="13">
        <v>45428</v>
      </c>
      <c r="S177" s="13">
        <v>45422</v>
      </c>
    </row>
    <row r="178" spans="1:19" ht="43.4" hidden="1" customHeight="1" x14ac:dyDescent="0.3">
      <c r="A178" s="12" t="s">
        <v>67</v>
      </c>
      <c r="B178" s="12" t="s">
        <v>239</v>
      </c>
      <c r="C178" s="12" t="s">
        <v>21</v>
      </c>
      <c r="D178" s="12" t="s">
        <v>228</v>
      </c>
      <c r="E178" s="12" t="s">
        <v>241</v>
      </c>
      <c r="F178" s="11">
        <v>45373</v>
      </c>
      <c r="G178" s="11">
        <v>45373</v>
      </c>
      <c r="H178" s="13">
        <f>F178-13</f>
        <v>45360</v>
      </c>
      <c r="I178" s="13">
        <f>F178-13</f>
        <v>45360</v>
      </c>
      <c r="J178" s="13">
        <f t="shared" si="42"/>
        <v>45372</v>
      </c>
      <c r="K178" s="20">
        <v>45394</v>
      </c>
      <c r="L178" s="20"/>
      <c r="M178" s="20"/>
      <c r="N178" s="20"/>
      <c r="O178" s="15">
        <v>45401</v>
      </c>
      <c r="P178" s="20">
        <v>45420</v>
      </c>
      <c r="Q178" s="20">
        <v>45424</v>
      </c>
      <c r="R178" s="13">
        <v>45428</v>
      </c>
      <c r="S178" s="13">
        <v>45422</v>
      </c>
    </row>
    <row r="179" spans="1:19" ht="39" hidden="1" customHeight="1" x14ac:dyDescent="0.3">
      <c r="A179" s="12" t="s">
        <v>67</v>
      </c>
      <c r="B179" s="12" t="s">
        <v>239</v>
      </c>
      <c r="C179" s="12" t="s">
        <v>21</v>
      </c>
      <c r="D179" s="12" t="s">
        <v>24</v>
      </c>
      <c r="E179" s="12" t="s">
        <v>242</v>
      </c>
      <c r="F179" s="20">
        <v>45382</v>
      </c>
      <c r="G179" s="20">
        <v>45384</v>
      </c>
      <c r="H179" s="13">
        <f t="shared" ref="H179" si="45">F179-13</f>
        <v>45369</v>
      </c>
      <c r="I179" s="13">
        <f>F179-4</f>
        <v>45378</v>
      </c>
      <c r="J179" s="13">
        <f t="shared" si="42"/>
        <v>45381</v>
      </c>
      <c r="K179" s="20">
        <v>45394</v>
      </c>
      <c r="L179" s="20"/>
      <c r="M179" s="20"/>
      <c r="N179" s="20"/>
      <c r="O179" s="15">
        <v>45401</v>
      </c>
      <c r="P179" s="20">
        <v>45420</v>
      </c>
      <c r="Q179" s="20">
        <v>45424</v>
      </c>
      <c r="R179" s="13">
        <v>45428</v>
      </c>
      <c r="S179" s="13">
        <v>45422</v>
      </c>
    </row>
    <row r="180" spans="1:19" ht="35.9" hidden="1" customHeight="1" x14ac:dyDescent="0.3">
      <c r="A180" s="12" t="s">
        <v>67</v>
      </c>
      <c r="B180" s="12" t="s">
        <v>239</v>
      </c>
      <c r="C180" s="12" t="s">
        <v>21</v>
      </c>
      <c r="D180" s="12" t="s">
        <v>26</v>
      </c>
      <c r="E180" s="12" t="s">
        <v>240</v>
      </c>
      <c r="F180" s="20">
        <v>45386</v>
      </c>
      <c r="G180" s="20">
        <v>45387</v>
      </c>
      <c r="H180" s="13">
        <f>G180-13</f>
        <v>45374</v>
      </c>
      <c r="I180" s="13">
        <f>G180-6</f>
        <v>45381</v>
      </c>
      <c r="J180" s="13">
        <f t="shared" si="42"/>
        <v>45385</v>
      </c>
      <c r="K180" s="20">
        <v>45394</v>
      </c>
      <c r="L180" s="20"/>
      <c r="M180" s="20"/>
      <c r="N180" s="20"/>
      <c r="O180" s="15">
        <v>45401</v>
      </c>
      <c r="P180" s="20">
        <v>45420</v>
      </c>
      <c r="Q180" s="20">
        <v>45424</v>
      </c>
      <c r="R180" s="13">
        <v>45428</v>
      </c>
      <c r="S180" s="13">
        <v>45422</v>
      </c>
    </row>
    <row r="181" spans="1:19" ht="41.25" hidden="1" customHeight="1" x14ac:dyDescent="0.3">
      <c r="A181" s="12" t="s">
        <v>67</v>
      </c>
      <c r="B181" s="12" t="s">
        <v>239</v>
      </c>
      <c r="C181" s="12" t="s">
        <v>21</v>
      </c>
      <c r="D181" s="12" t="s">
        <v>177</v>
      </c>
      <c r="E181" s="12" t="s">
        <v>243</v>
      </c>
      <c r="F181" s="20">
        <v>45394</v>
      </c>
      <c r="G181" s="20">
        <v>45395</v>
      </c>
      <c r="H181" s="13">
        <f>G181-6</f>
        <v>45389</v>
      </c>
      <c r="I181" s="13">
        <f>G181-5</f>
        <v>45390</v>
      </c>
      <c r="J181" s="13">
        <f t="shared" si="42"/>
        <v>45393</v>
      </c>
      <c r="K181" s="20">
        <v>45394</v>
      </c>
      <c r="L181" s="20"/>
      <c r="M181" s="20"/>
      <c r="N181" s="20"/>
      <c r="O181" s="15">
        <v>45401</v>
      </c>
      <c r="P181" s="20">
        <v>45420</v>
      </c>
      <c r="Q181" s="20">
        <v>45424</v>
      </c>
      <c r="R181" s="13">
        <v>45428</v>
      </c>
      <c r="S181" s="13">
        <v>45422</v>
      </c>
    </row>
    <row r="182" spans="1:19" ht="43.4" hidden="1" customHeight="1" x14ac:dyDescent="0.3">
      <c r="A182" s="3" t="s">
        <v>33</v>
      </c>
      <c r="B182" s="3" t="s">
        <v>244</v>
      </c>
      <c r="C182" s="3" t="s">
        <v>21</v>
      </c>
      <c r="D182" s="3" t="s">
        <v>69</v>
      </c>
      <c r="E182" s="21" t="s">
        <v>245</v>
      </c>
      <c r="F182" s="22">
        <v>45393</v>
      </c>
      <c r="G182" s="22">
        <v>45395</v>
      </c>
      <c r="H182" s="23">
        <f>F182-6</f>
        <v>45387</v>
      </c>
      <c r="I182" s="23">
        <f>F182-2</f>
        <v>45391</v>
      </c>
      <c r="J182" s="23">
        <f t="shared" si="42"/>
        <v>45392</v>
      </c>
      <c r="K182" s="22">
        <v>45408</v>
      </c>
      <c r="L182" s="22"/>
      <c r="M182" s="22"/>
      <c r="N182" s="22"/>
      <c r="O182" s="23">
        <v>45415</v>
      </c>
      <c r="P182" s="22">
        <v>45434</v>
      </c>
      <c r="Q182" s="22">
        <v>45438</v>
      </c>
      <c r="R182" s="5">
        <v>45444</v>
      </c>
      <c r="S182" s="5">
        <v>45408</v>
      </c>
    </row>
    <row r="183" spans="1:19" ht="38.9" hidden="1" customHeight="1" x14ac:dyDescent="0.3">
      <c r="A183" s="3" t="s">
        <v>33</v>
      </c>
      <c r="B183" s="3" t="s">
        <v>244</v>
      </c>
      <c r="C183" s="3" t="s">
        <v>21</v>
      </c>
      <c r="D183" s="3" t="s">
        <v>228</v>
      </c>
      <c r="E183" s="3" t="s">
        <v>246</v>
      </c>
      <c r="F183" s="11">
        <v>45387</v>
      </c>
      <c r="G183" s="11">
        <v>45387</v>
      </c>
      <c r="H183" s="5">
        <f>F183-13</f>
        <v>45374</v>
      </c>
      <c r="I183" s="5">
        <f>F183-13</f>
        <v>45374</v>
      </c>
      <c r="J183" s="5">
        <f t="shared" si="42"/>
        <v>45386</v>
      </c>
      <c r="K183" s="22">
        <v>45408</v>
      </c>
      <c r="L183" s="22"/>
      <c r="M183" s="22"/>
      <c r="N183" s="22"/>
      <c r="O183" s="23">
        <v>45415</v>
      </c>
      <c r="P183" s="22">
        <v>45434</v>
      </c>
      <c r="Q183" s="22">
        <v>45438</v>
      </c>
      <c r="R183" s="5">
        <v>45444</v>
      </c>
      <c r="S183" s="5">
        <v>45408</v>
      </c>
    </row>
    <row r="184" spans="1:19" ht="39" hidden="1" customHeight="1" x14ac:dyDescent="0.3">
      <c r="A184" s="3" t="s">
        <v>33</v>
      </c>
      <c r="B184" s="3" t="s">
        <v>244</v>
      </c>
      <c r="C184" s="3" t="s">
        <v>21</v>
      </c>
      <c r="D184" s="3" t="s">
        <v>24</v>
      </c>
      <c r="E184" s="3" t="s">
        <v>247</v>
      </c>
      <c r="F184" s="22">
        <v>45396</v>
      </c>
      <c r="G184" s="22">
        <v>45398</v>
      </c>
      <c r="H184" s="5">
        <f t="shared" ref="H184" si="46">F184-13</f>
        <v>45383</v>
      </c>
      <c r="I184" s="5">
        <f>F184-4</f>
        <v>45392</v>
      </c>
      <c r="J184" s="5">
        <f t="shared" si="42"/>
        <v>45395</v>
      </c>
      <c r="K184" s="22">
        <v>45408</v>
      </c>
      <c r="L184" s="22"/>
      <c r="M184" s="22"/>
      <c r="N184" s="22"/>
      <c r="O184" s="23">
        <v>45415</v>
      </c>
      <c r="P184" s="22">
        <v>45434</v>
      </c>
      <c r="Q184" s="22">
        <v>45438</v>
      </c>
      <c r="R184" s="5">
        <v>45444</v>
      </c>
      <c r="S184" s="5">
        <v>45408</v>
      </c>
    </row>
    <row r="185" spans="1:19" ht="35.9" hidden="1" customHeight="1" x14ac:dyDescent="0.3">
      <c r="A185" s="3" t="s">
        <v>33</v>
      </c>
      <c r="B185" s="3" t="s">
        <v>244</v>
      </c>
      <c r="C185" s="3" t="s">
        <v>21</v>
      </c>
      <c r="D185" s="3" t="s">
        <v>26</v>
      </c>
      <c r="E185" s="3" t="s">
        <v>248</v>
      </c>
      <c r="F185" s="22">
        <v>45400</v>
      </c>
      <c r="G185" s="22">
        <v>45401</v>
      </c>
      <c r="H185" s="5">
        <f>G185-13</f>
        <v>45388</v>
      </c>
      <c r="I185" s="5">
        <f>G185-6</f>
        <v>45395</v>
      </c>
      <c r="J185" s="5">
        <f t="shared" si="42"/>
        <v>45399</v>
      </c>
      <c r="K185" s="22">
        <v>45408</v>
      </c>
      <c r="L185" s="22"/>
      <c r="M185" s="22"/>
      <c r="N185" s="22"/>
      <c r="O185" s="23">
        <v>45415</v>
      </c>
      <c r="P185" s="22">
        <v>45434</v>
      </c>
      <c r="Q185" s="22">
        <v>45438</v>
      </c>
      <c r="R185" s="5">
        <v>45444</v>
      </c>
      <c r="S185" s="5">
        <v>45408</v>
      </c>
    </row>
    <row r="186" spans="1:19" ht="41.25" hidden="1" customHeight="1" x14ac:dyDescent="0.3">
      <c r="A186" s="3" t="s">
        <v>33</v>
      </c>
      <c r="B186" s="3" t="s">
        <v>244</v>
      </c>
      <c r="C186" s="3" t="s">
        <v>21</v>
      </c>
      <c r="D186" s="3" t="s">
        <v>177</v>
      </c>
      <c r="E186" s="3" t="s">
        <v>249</v>
      </c>
      <c r="F186" s="22">
        <v>45408</v>
      </c>
      <c r="G186" s="22">
        <v>45409</v>
      </c>
      <c r="H186" s="5">
        <f>G186-6</f>
        <v>45403</v>
      </c>
      <c r="I186" s="5">
        <f>G186-5</f>
        <v>45404</v>
      </c>
      <c r="J186" s="5">
        <f t="shared" si="42"/>
        <v>45407</v>
      </c>
      <c r="K186" s="22">
        <v>45408</v>
      </c>
      <c r="L186" s="22"/>
      <c r="M186" s="22"/>
      <c r="N186" s="22"/>
      <c r="O186" s="23">
        <v>45415</v>
      </c>
      <c r="P186" s="22">
        <v>45434</v>
      </c>
      <c r="Q186" s="22">
        <v>45438</v>
      </c>
      <c r="R186" s="5">
        <v>45444</v>
      </c>
      <c r="S186" s="5">
        <v>45408</v>
      </c>
    </row>
    <row r="187" spans="1:19" ht="39" hidden="1" customHeight="1" x14ac:dyDescent="0.3">
      <c r="A187" s="24" t="s">
        <v>250</v>
      </c>
      <c r="B187" s="24" t="s">
        <v>251</v>
      </c>
      <c r="C187" s="24" t="s">
        <v>21</v>
      </c>
      <c r="D187" s="24" t="s">
        <v>24</v>
      </c>
      <c r="E187" s="24" t="s">
        <v>252</v>
      </c>
      <c r="F187" s="28">
        <v>45403</v>
      </c>
      <c r="G187" s="28">
        <v>45405</v>
      </c>
      <c r="H187" s="25">
        <f t="shared" ref="H187:H188" si="47">F187-13</f>
        <v>45390</v>
      </c>
      <c r="I187" s="25">
        <f>F187-4</f>
        <v>45399</v>
      </c>
      <c r="J187" s="25">
        <f t="shared" si="42"/>
        <v>45402</v>
      </c>
      <c r="K187" s="28"/>
      <c r="L187" s="28"/>
      <c r="M187" s="28"/>
      <c r="N187" s="28"/>
      <c r="O187" s="30"/>
      <c r="P187" s="28">
        <v>45441</v>
      </c>
      <c r="Q187" s="28">
        <v>45445</v>
      </c>
      <c r="R187" s="25">
        <v>45458</v>
      </c>
      <c r="S187" s="5">
        <v>45408</v>
      </c>
    </row>
    <row r="188" spans="1:19" ht="35.9" hidden="1" customHeight="1" x14ac:dyDescent="0.3">
      <c r="A188" s="24" t="s">
        <v>250</v>
      </c>
      <c r="B188" s="24" t="s">
        <v>251</v>
      </c>
      <c r="C188" s="24" t="s">
        <v>21</v>
      </c>
      <c r="D188" s="24" t="s">
        <v>26</v>
      </c>
      <c r="E188" s="24" t="s">
        <v>253</v>
      </c>
      <c r="F188" s="28">
        <v>45407</v>
      </c>
      <c r="G188" s="28">
        <v>45408</v>
      </c>
      <c r="H188" s="25">
        <f t="shared" si="47"/>
        <v>45394</v>
      </c>
      <c r="I188" s="25">
        <f>G188-6</f>
        <v>45402</v>
      </c>
      <c r="J188" s="25">
        <f t="shared" si="42"/>
        <v>45406</v>
      </c>
      <c r="K188" s="28"/>
      <c r="L188" s="28"/>
      <c r="M188" s="28"/>
      <c r="N188" s="28"/>
      <c r="O188" s="30"/>
      <c r="P188" s="28">
        <v>45441</v>
      </c>
      <c r="Q188" s="28">
        <v>45445</v>
      </c>
      <c r="R188" s="25">
        <v>45458</v>
      </c>
      <c r="S188" s="5">
        <v>45408</v>
      </c>
    </row>
    <row r="189" spans="1:19" ht="43.4" hidden="1" customHeight="1" x14ac:dyDescent="0.3">
      <c r="A189" s="12" t="s">
        <v>254</v>
      </c>
      <c r="B189" s="12" t="s">
        <v>255</v>
      </c>
      <c r="C189" s="12" t="s">
        <v>21</v>
      </c>
      <c r="D189" s="12" t="s">
        <v>69</v>
      </c>
      <c r="E189" s="19" t="s">
        <v>256</v>
      </c>
      <c r="F189" s="20">
        <v>45407</v>
      </c>
      <c r="G189" s="20">
        <v>45409</v>
      </c>
      <c r="H189" s="15">
        <f>F189-6</f>
        <v>45401</v>
      </c>
      <c r="I189" s="15">
        <f>F189-2</f>
        <v>45405</v>
      </c>
      <c r="J189" s="15">
        <f t="shared" si="42"/>
        <v>45406</v>
      </c>
      <c r="K189" s="20">
        <v>45422</v>
      </c>
      <c r="L189" s="20"/>
      <c r="M189" s="20"/>
      <c r="N189" s="20"/>
      <c r="O189" s="15">
        <v>45429</v>
      </c>
      <c r="P189" s="20">
        <v>45448</v>
      </c>
      <c r="Q189" s="20">
        <v>45452</v>
      </c>
      <c r="R189" s="13">
        <v>45458</v>
      </c>
      <c r="S189" s="13">
        <v>45422</v>
      </c>
    </row>
    <row r="190" spans="1:19" ht="43.4" hidden="1" customHeight="1" x14ac:dyDescent="0.3">
      <c r="A190" s="12" t="s">
        <v>254</v>
      </c>
      <c r="B190" s="12" t="s">
        <v>255</v>
      </c>
      <c r="C190" s="12" t="s">
        <v>21</v>
      </c>
      <c r="D190" s="12" t="s">
        <v>228</v>
      </c>
      <c r="E190" s="12" t="s">
        <v>257</v>
      </c>
      <c r="F190" s="11">
        <v>45401</v>
      </c>
      <c r="G190" s="11">
        <v>45401</v>
      </c>
      <c r="H190" s="13">
        <f>F190-13</f>
        <v>45388</v>
      </c>
      <c r="I190" s="13">
        <f>F190-13</f>
        <v>45388</v>
      </c>
      <c r="J190" s="13">
        <f t="shared" si="42"/>
        <v>45400</v>
      </c>
      <c r="K190" s="20">
        <v>45422</v>
      </c>
      <c r="L190" s="20"/>
      <c r="M190" s="20"/>
      <c r="N190" s="20"/>
      <c r="O190" s="15">
        <v>45429</v>
      </c>
      <c r="P190" s="20">
        <v>45448</v>
      </c>
      <c r="Q190" s="20">
        <v>45452</v>
      </c>
      <c r="R190" s="13">
        <v>45458</v>
      </c>
      <c r="S190" s="13">
        <v>45422</v>
      </c>
    </row>
    <row r="191" spans="1:19" ht="39" hidden="1" customHeight="1" x14ac:dyDescent="0.3">
      <c r="A191" s="12" t="s">
        <v>254</v>
      </c>
      <c r="B191" s="12" t="s">
        <v>255</v>
      </c>
      <c r="C191" s="12" t="s">
        <v>21</v>
      </c>
      <c r="D191" s="12" t="s">
        <v>24</v>
      </c>
      <c r="E191" s="12" t="s">
        <v>258</v>
      </c>
      <c r="F191" s="20">
        <v>45410</v>
      </c>
      <c r="G191" s="20">
        <v>45412</v>
      </c>
      <c r="H191" s="13">
        <f t="shared" ref="H191" si="48">F191-13</f>
        <v>45397</v>
      </c>
      <c r="I191" s="13">
        <f>F191-4</f>
        <v>45406</v>
      </c>
      <c r="J191" s="13">
        <f t="shared" si="42"/>
        <v>45409</v>
      </c>
      <c r="K191" s="20">
        <v>45422</v>
      </c>
      <c r="L191" s="20"/>
      <c r="M191" s="20"/>
      <c r="N191" s="20"/>
      <c r="O191" s="15">
        <v>45429</v>
      </c>
      <c r="P191" s="20">
        <v>45448</v>
      </c>
      <c r="Q191" s="20">
        <v>45452</v>
      </c>
      <c r="R191" s="13">
        <v>45458</v>
      </c>
      <c r="S191" s="13">
        <v>45422</v>
      </c>
    </row>
    <row r="192" spans="1:19" ht="35.9" hidden="1" customHeight="1" x14ac:dyDescent="0.3">
      <c r="A192" s="12" t="s">
        <v>254</v>
      </c>
      <c r="B192" s="12" t="s">
        <v>255</v>
      </c>
      <c r="C192" s="12" t="s">
        <v>21</v>
      </c>
      <c r="D192" s="12" t="s">
        <v>26</v>
      </c>
      <c r="E192" s="12" t="s">
        <v>259</v>
      </c>
      <c r="F192" s="20">
        <v>45414</v>
      </c>
      <c r="G192" s="20">
        <v>45415</v>
      </c>
      <c r="H192" s="13">
        <f>G192-13</f>
        <v>45402</v>
      </c>
      <c r="I192" s="13">
        <f>G192-6</f>
        <v>45409</v>
      </c>
      <c r="J192" s="13">
        <f t="shared" si="42"/>
        <v>45413</v>
      </c>
      <c r="K192" s="20">
        <v>45422</v>
      </c>
      <c r="L192" s="20"/>
      <c r="M192" s="20"/>
      <c r="N192" s="20"/>
      <c r="O192" s="15">
        <v>45429</v>
      </c>
      <c r="P192" s="20">
        <v>45448</v>
      </c>
      <c r="Q192" s="20">
        <v>45452</v>
      </c>
      <c r="R192" s="13">
        <v>45458</v>
      </c>
      <c r="S192" s="13">
        <v>45422</v>
      </c>
    </row>
    <row r="193" spans="1:19" ht="41.25" hidden="1" customHeight="1" x14ac:dyDescent="0.3">
      <c r="A193" s="12" t="s">
        <v>254</v>
      </c>
      <c r="B193" s="12" t="s">
        <v>255</v>
      </c>
      <c r="C193" s="12" t="s">
        <v>21</v>
      </c>
      <c r="D193" s="12" t="s">
        <v>177</v>
      </c>
      <c r="E193" s="12" t="s">
        <v>260</v>
      </c>
      <c r="F193" s="20">
        <v>45422</v>
      </c>
      <c r="G193" s="20">
        <v>45423</v>
      </c>
      <c r="H193" s="13">
        <f>G193-6</f>
        <v>45417</v>
      </c>
      <c r="I193" s="13">
        <f>G193-5</f>
        <v>45418</v>
      </c>
      <c r="J193" s="13">
        <f t="shared" si="42"/>
        <v>45421</v>
      </c>
      <c r="K193" s="20">
        <v>45422</v>
      </c>
      <c r="L193" s="20"/>
      <c r="M193" s="20"/>
      <c r="N193" s="20"/>
      <c r="O193" s="15">
        <v>45429</v>
      </c>
      <c r="P193" s="20">
        <v>45448</v>
      </c>
      <c r="Q193" s="20">
        <v>45452</v>
      </c>
      <c r="R193" s="13">
        <v>45458</v>
      </c>
      <c r="S193" s="13">
        <v>45422</v>
      </c>
    </row>
    <row r="194" spans="1:19" ht="43.4" hidden="1" customHeight="1" x14ac:dyDescent="0.3">
      <c r="A194" s="3" t="s">
        <v>19</v>
      </c>
      <c r="B194" s="3" t="s">
        <v>261</v>
      </c>
      <c r="C194" s="3" t="s">
        <v>21</v>
      </c>
      <c r="D194" s="3" t="s">
        <v>69</v>
      </c>
      <c r="E194" s="21" t="s">
        <v>262</v>
      </c>
      <c r="F194" s="22">
        <v>45421</v>
      </c>
      <c r="G194" s="22">
        <v>45423</v>
      </c>
      <c r="H194" s="23">
        <f>F194-6</f>
        <v>45415</v>
      </c>
      <c r="I194" s="23">
        <f>F194-2</f>
        <v>45419</v>
      </c>
      <c r="J194" s="23">
        <f t="shared" si="42"/>
        <v>45420</v>
      </c>
      <c r="K194" s="22">
        <v>45436</v>
      </c>
      <c r="L194" s="22"/>
      <c r="M194" s="22"/>
      <c r="N194" s="22"/>
      <c r="O194" s="23">
        <v>45443</v>
      </c>
      <c r="P194" s="22">
        <v>45462</v>
      </c>
      <c r="Q194" s="22">
        <v>45469</v>
      </c>
      <c r="R194" s="5">
        <v>45472</v>
      </c>
      <c r="S194" s="5">
        <v>45408</v>
      </c>
    </row>
    <row r="195" spans="1:19" ht="38.9" hidden="1" customHeight="1" x14ac:dyDescent="0.3">
      <c r="A195" s="3" t="s">
        <v>19</v>
      </c>
      <c r="B195" s="3" t="s">
        <v>261</v>
      </c>
      <c r="C195" s="3" t="s">
        <v>21</v>
      </c>
      <c r="D195" s="3" t="s">
        <v>228</v>
      </c>
      <c r="E195" s="3" t="s">
        <v>259</v>
      </c>
      <c r="F195" s="11">
        <v>45415</v>
      </c>
      <c r="G195" s="11">
        <v>45415</v>
      </c>
      <c r="H195" s="5">
        <f>F195-13</f>
        <v>45402</v>
      </c>
      <c r="I195" s="5">
        <f>F195-13</f>
        <v>45402</v>
      </c>
      <c r="J195" s="5">
        <f t="shared" si="42"/>
        <v>45414</v>
      </c>
      <c r="K195" s="22">
        <v>45436</v>
      </c>
      <c r="L195" s="22"/>
      <c r="M195" s="22"/>
      <c r="N195" s="22"/>
      <c r="O195" s="23">
        <v>45443</v>
      </c>
      <c r="P195" s="22">
        <v>45462</v>
      </c>
      <c r="Q195" s="22">
        <v>45469</v>
      </c>
      <c r="R195" s="5">
        <v>45472</v>
      </c>
      <c r="S195" s="5">
        <v>45408</v>
      </c>
    </row>
    <row r="196" spans="1:19" ht="39" hidden="1" customHeight="1" x14ac:dyDescent="0.3">
      <c r="A196" s="3" t="s">
        <v>19</v>
      </c>
      <c r="B196" s="3" t="s">
        <v>261</v>
      </c>
      <c r="C196" s="3" t="s">
        <v>21</v>
      </c>
      <c r="D196" s="3" t="s">
        <v>24</v>
      </c>
      <c r="E196" s="3" t="s">
        <v>263</v>
      </c>
      <c r="F196" s="22">
        <v>45424</v>
      </c>
      <c r="G196" s="22">
        <v>45426</v>
      </c>
      <c r="H196" s="5">
        <f t="shared" ref="H196" si="49">F196-13</f>
        <v>45411</v>
      </c>
      <c r="I196" s="5">
        <f>F196-4</f>
        <v>45420</v>
      </c>
      <c r="J196" s="5">
        <f t="shared" si="42"/>
        <v>45423</v>
      </c>
      <c r="K196" s="22">
        <v>45436</v>
      </c>
      <c r="L196" s="22"/>
      <c r="M196" s="22"/>
      <c r="N196" s="22"/>
      <c r="O196" s="23">
        <v>45443</v>
      </c>
      <c r="P196" s="22">
        <v>45462</v>
      </c>
      <c r="Q196" s="22">
        <v>45469</v>
      </c>
      <c r="R196" s="5">
        <v>45472</v>
      </c>
      <c r="S196" s="5">
        <v>45408</v>
      </c>
    </row>
    <row r="197" spans="1:19" ht="35.9" hidden="1" customHeight="1" x14ac:dyDescent="0.3">
      <c r="A197" s="3" t="s">
        <v>19</v>
      </c>
      <c r="B197" s="3" t="s">
        <v>261</v>
      </c>
      <c r="C197" s="3" t="s">
        <v>21</v>
      </c>
      <c r="D197" s="3" t="s">
        <v>26</v>
      </c>
      <c r="E197" s="3" t="s">
        <v>264</v>
      </c>
      <c r="F197" s="22">
        <v>45428</v>
      </c>
      <c r="G197" s="22">
        <v>45429</v>
      </c>
      <c r="H197" s="5">
        <f>G197-13</f>
        <v>45416</v>
      </c>
      <c r="I197" s="5">
        <f>G197-6</f>
        <v>45423</v>
      </c>
      <c r="J197" s="5">
        <f t="shared" si="42"/>
        <v>45427</v>
      </c>
      <c r="K197" s="22">
        <v>45436</v>
      </c>
      <c r="L197" s="22"/>
      <c r="M197" s="22"/>
      <c r="N197" s="22"/>
      <c r="O197" s="23">
        <v>45443</v>
      </c>
      <c r="P197" s="22">
        <v>45462</v>
      </c>
      <c r="Q197" s="22">
        <v>45469</v>
      </c>
      <c r="R197" s="5">
        <v>45472</v>
      </c>
      <c r="S197" s="5">
        <v>45408</v>
      </c>
    </row>
    <row r="198" spans="1:19" ht="41.25" hidden="1" customHeight="1" x14ac:dyDescent="0.3">
      <c r="A198" s="3" t="s">
        <v>19</v>
      </c>
      <c r="B198" s="3" t="s">
        <v>261</v>
      </c>
      <c r="C198" s="3" t="s">
        <v>21</v>
      </c>
      <c r="D198" s="3" t="s">
        <v>177</v>
      </c>
      <c r="E198" s="3" t="s">
        <v>265</v>
      </c>
      <c r="F198" s="22">
        <v>45436</v>
      </c>
      <c r="G198" s="22">
        <v>45437</v>
      </c>
      <c r="H198" s="5">
        <f>G198-6</f>
        <v>45431</v>
      </c>
      <c r="I198" s="5">
        <f>G198-5</f>
        <v>45432</v>
      </c>
      <c r="J198" s="5">
        <f t="shared" si="42"/>
        <v>45435</v>
      </c>
      <c r="K198" s="22">
        <v>45436</v>
      </c>
      <c r="L198" s="22"/>
      <c r="M198" s="22"/>
      <c r="N198" s="22"/>
      <c r="O198" s="23">
        <v>45443</v>
      </c>
      <c r="P198" s="22">
        <v>45462</v>
      </c>
      <c r="Q198" s="22">
        <v>45469</v>
      </c>
      <c r="R198" s="5">
        <v>45472</v>
      </c>
      <c r="S198" s="5">
        <v>45408</v>
      </c>
    </row>
    <row r="199" spans="1:19" ht="43.4" hidden="1" customHeight="1" x14ac:dyDescent="0.3">
      <c r="A199" s="24" t="s">
        <v>266</v>
      </c>
      <c r="B199" s="24" t="s">
        <v>267</v>
      </c>
      <c r="C199" s="24" t="s">
        <v>21</v>
      </c>
      <c r="D199" s="24" t="s">
        <v>69</v>
      </c>
      <c r="E199" s="31" t="s">
        <v>268</v>
      </c>
      <c r="F199" s="28">
        <v>45428</v>
      </c>
      <c r="G199" s="28">
        <v>45429</v>
      </c>
      <c r="H199" s="30">
        <f>F199-6</f>
        <v>45422</v>
      </c>
      <c r="I199" s="30">
        <f>F199-2</f>
        <v>45426</v>
      </c>
      <c r="J199" s="30">
        <f t="shared" si="42"/>
        <v>45427</v>
      </c>
      <c r="K199" s="28"/>
      <c r="L199" s="28"/>
      <c r="M199" s="28"/>
      <c r="N199" s="28"/>
      <c r="O199" s="30">
        <v>45443</v>
      </c>
      <c r="P199" s="28">
        <v>45476</v>
      </c>
      <c r="Q199" s="28"/>
      <c r="R199" s="25">
        <v>45486</v>
      </c>
      <c r="S199" s="5">
        <v>45408</v>
      </c>
    </row>
    <row r="200" spans="1:19" ht="38.9" hidden="1" customHeight="1" x14ac:dyDescent="0.3">
      <c r="A200" s="24" t="s">
        <v>266</v>
      </c>
      <c r="B200" s="24" t="s">
        <v>267</v>
      </c>
      <c r="C200" s="24" t="s">
        <v>21</v>
      </c>
      <c r="D200" s="24" t="s">
        <v>228</v>
      </c>
      <c r="E200" s="24" t="s">
        <v>269</v>
      </c>
      <c r="F200" s="25">
        <v>45422</v>
      </c>
      <c r="G200" s="25">
        <v>45422</v>
      </c>
      <c r="H200" s="25">
        <f>F200-13</f>
        <v>45409</v>
      </c>
      <c r="I200" s="25">
        <f>F200-13</f>
        <v>45409</v>
      </c>
      <c r="J200" s="25">
        <f t="shared" si="42"/>
        <v>45421</v>
      </c>
      <c r="K200" s="28"/>
      <c r="L200" s="28"/>
      <c r="M200" s="28"/>
      <c r="N200" s="28"/>
      <c r="O200" s="30">
        <v>45443</v>
      </c>
      <c r="P200" s="28">
        <v>45476</v>
      </c>
      <c r="Q200" s="28"/>
      <c r="R200" s="25">
        <v>45486</v>
      </c>
      <c r="S200" s="5">
        <v>45408</v>
      </c>
    </row>
    <row r="201" spans="1:19" ht="39" hidden="1" customHeight="1" x14ac:dyDescent="0.3">
      <c r="A201" s="24" t="s">
        <v>266</v>
      </c>
      <c r="B201" s="24" t="s">
        <v>267</v>
      </c>
      <c r="C201" s="24" t="s">
        <v>21</v>
      </c>
      <c r="D201" s="24" t="s">
        <v>24</v>
      </c>
      <c r="E201" s="24" t="s">
        <v>270</v>
      </c>
      <c r="F201" s="28">
        <v>45430</v>
      </c>
      <c r="G201" s="28">
        <v>45432</v>
      </c>
      <c r="H201" s="25">
        <f t="shared" ref="H201" si="50">F201-13</f>
        <v>45417</v>
      </c>
      <c r="I201" s="25">
        <f>F201-4</f>
        <v>45426</v>
      </c>
      <c r="J201" s="25">
        <f t="shared" si="42"/>
        <v>45429</v>
      </c>
      <c r="K201" s="28"/>
      <c r="L201" s="28"/>
      <c r="M201" s="28"/>
      <c r="N201" s="28"/>
      <c r="O201" s="30">
        <v>45443</v>
      </c>
      <c r="P201" s="28">
        <v>45476</v>
      </c>
      <c r="Q201" s="28"/>
      <c r="R201" s="25">
        <v>45486</v>
      </c>
      <c r="S201" s="5">
        <v>45408</v>
      </c>
    </row>
    <row r="202" spans="1:19" ht="35.9" hidden="1" customHeight="1" x14ac:dyDescent="0.3">
      <c r="A202" s="24" t="s">
        <v>266</v>
      </c>
      <c r="B202" s="24" t="s">
        <v>267</v>
      </c>
      <c r="C202" s="24" t="s">
        <v>21</v>
      </c>
      <c r="D202" s="24" t="s">
        <v>26</v>
      </c>
      <c r="E202" s="24" t="s">
        <v>271</v>
      </c>
      <c r="F202" s="28">
        <v>45434</v>
      </c>
      <c r="G202" s="28">
        <v>45435</v>
      </c>
      <c r="H202" s="25">
        <f>G202-13</f>
        <v>45422</v>
      </c>
      <c r="I202" s="25">
        <f>G202-6</f>
        <v>45429</v>
      </c>
      <c r="J202" s="25">
        <f t="shared" si="42"/>
        <v>45433</v>
      </c>
      <c r="K202" s="28"/>
      <c r="L202" s="28"/>
      <c r="M202" s="28"/>
      <c r="N202" s="28"/>
      <c r="O202" s="30">
        <v>45443</v>
      </c>
      <c r="P202" s="28">
        <v>45476</v>
      </c>
      <c r="Q202" s="28"/>
      <c r="R202" s="25">
        <v>45486</v>
      </c>
      <c r="S202" s="5">
        <v>45408</v>
      </c>
    </row>
    <row r="203" spans="1:19" ht="43.4" hidden="1" customHeight="1" x14ac:dyDescent="0.3">
      <c r="A203" s="12" t="s">
        <v>79</v>
      </c>
      <c r="B203" s="12" t="s">
        <v>272</v>
      </c>
      <c r="C203" s="12" t="s">
        <v>21</v>
      </c>
      <c r="D203" s="12" t="s">
        <v>69</v>
      </c>
      <c r="E203" s="19" t="s">
        <v>273</v>
      </c>
      <c r="F203" s="20">
        <v>45435</v>
      </c>
      <c r="G203" s="20">
        <v>45437</v>
      </c>
      <c r="H203" s="15">
        <f>F203-6</f>
        <v>45429</v>
      </c>
      <c r="I203" s="15">
        <f>F203-2</f>
        <v>45433</v>
      </c>
      <c r="J203" s="15">
        <f t="shared" si="42"/>
        <v>45434</v>
      </c>
      <c r="K203" s="20">
        <v>45450</v>
      </c>
      <c r="L203" s="20"/>
      <c r="M203" s="20"/>
      <c r="N203" s="20"/>
      <c r="O203" s="15">
        <v>45457</v>
      </c>
      <c r="P203" s="20">
        <v>45476</v>
      </c>
      <c r="Q203" s="20">
        <v>45480</v>
      </c>
      <c r="R203" s="13">
        <v>45486</v>
      </c>
      <c r="S203" s="13">
        <v>45422</v>
      </c>
    </row>
    <row r="204" spans="1:19" ht="43.4" hidden="1" customHeight="1" x14ac:dyDescent="0.3">
      <c r="A204" s="12" t="s">
        <v>79</v>
      </c>
      <c r="B204" s="12" t="s">
        <v>272</v>
      </c>
      <c r="C204" s="12" t="s">
        <v>21</v>
      </c>
      <c r="D204" s="12" t="s">
        <v>228</v>
      </c>
      <c r="E204" s="12" t="s">
        <v>274</v>
      </c>
      <c r="F204" s="11">
        <v>45429</v>
      </c>
      <c r="G204" s="11">
        <v>45429</v>
      </c>
      <c r="H204" s="13">
        <f>F204-13</f>
        <v>45416</v>
      </c>
      <c r="I204" s="13">
        <f>F204-13</f>
        <v>45416</v>
      </c>
      <c r="J204" s="13">
        <f t="shared" si="42"/>
        <v>45428</v>
      </c>
      <c r="K204" s="20">
        <v>45450</v>
      </c>
      <c r="L204" s="20"/>
      <c r="M204" s="20"/>
      <c r="N204" s="20"/>
      <c r="O204" s="15">
        <v>45457</v>
      </c>
      <c r="P204" s="20">
        <v>45476</v>
      </c>
      <c r="Q204" s="20">
        <v>45480</v>
      </c>
      <c r="R204" s="13">
        <v>45486</v>
      </c>
      <c r="S204" s="13">
        <v>45422</v>
      </c>
    </row>
    <row r="205" spans="1:19" ht="39" hidden="1" customHeight="1" x14ac:dyDescent="0.3">
      <c r="A205" s="12" t="s">
        <v>79</v>
      </c>
      <c r="B205" s="12" t="s">
        <v>272</v>
      </c>
      <c r="C205" s="12" t="s">
        <v>21</v>
      </c>
      <c r="D205" s="12" t="s">
        <v>24</v>
      </c>
      <c r="E205" s="12" t="s">
        <v>275</v>
      </c>
      <c r="F205" s="20">
        <v>45438</v>
      </c>
      <c r="G205" s="20">
        <v>45440</v>
      </c>
      <c r="H205" s="13">
        <f t="shared" ref="H205" si="51">F205-13</f>
        <v>45425</v>
      </c>
      <c r="I205" s="13">
        <f>F205-4</f>
        <v>45434</v>
      </c>
      <c r="J205" s="13">
        <f t="shared" si="42"/>
        <v>45437</v>
      </c>
      <c r="K205" s="20">
        <v>45450</v>
      </c>
      <c r="L205" s="20"/>
      <c r="M205" s="20"/>
      <c r="N205" s="20"/>
      <c r="O205" s="15">
        <v>45457</v>
      </c>
      <c r="P205" s="20">
        <v>45476</v>
      </c>
      <c r="Q205" s="20">
        <v>45480</v>
      </c>
      <c r="R205" s="13">
        <v>45486</v>
      </c>
      <c r="S205" s="13">
        <v>45422</v>
      </c>
    </row>
    <row r="206" spans="1:19" ht="35.9" hidden="1" customHeight="1" x14ac:dyDescent="0.3">
      <c r="A206" s="12" t="s">
        <v>79</v>
      </c>
      <c r="B206" s="12" t="s">
        <v>272</v>
      </c>
      <c r="C206" s="12" t="s">
        <v>21</v>
      </c>
      <c r="D206" s="12" t="s">
        <v>26</v>
      </c>
      <c r="E206" s="12" t="s">
        <v>276</v>
      </c>
      <c r="F206" s="20">
        <v>45442</v>
      </c>
      <c r="G206" s="20">
        <v>45443</v>
      </c>
      <c r="H206" s="13">
        <f>G206-13</f>
        <v>45430</v>
      </c>
      <c r="I206" s="13">
        <f>G206-6</f>
        <v>45437</v>
      </c>
      <c r="J206" s="13">
        <f t="shared" si="42"/>
        <v>45441</v>
      </c>
      <c r="K206" s="20">
        <v>45450</v>
      </c>
      <c r="L206" s="20"/>
      <c r="M206" s="20"/>
      <c r="N206" s="20"/>
      <c r="O206" s="15">
        <v>45457</v>
      </c>
      <c r="P206" s="20">
        <v>45476</v>
      </c>
      <c r="Q206" s="20">
        <v>45480</v>
      </c>
      <c r="R206" s="13">
        <v>45486</v>
      </c>
      <c r="S206" s="13">
        <v>45422</v>
      </c>
    </row>
    <row r="207" spans="1:19" ht="41.25" hidden="1" customHeight="1" x14ac:dyDescent="0.3">
      <c r="A207" s="12" t="s">
        <v>79</v>
      </c>
      <c r="B207" s="12" t="s">
        <v>272</v>
      </c>
      <c r="C207" s="12" t="s">
        <v>21</v>
      </c>
      <c r="D207" s="12" t="s">
        <v>177</v>
      </c>
      <c r="E207" s="12" t="s">
        <v>277</v>
      </c>
      <c r="F207" s="20">
        <v>45450</v>
      </c>
      <c r="G207" s="20">
        <v>45451</v>
      </c>
      <c r="H207" s="13">
        <f>G207-6</f>
        <v>45445</v>
      </c>
      <c r="I207" s="13">
        <f>G207-5</f>
        <v>45446</v>
      </c>
      <c r="J207" s="13">
        <f t="shared" si="42"/>
        <v>45449</v>
      </c>
      <c r="K207" s="20">
        <v>45450</v>
      </c>
      <c r="L207" s="20"/>
      <c r="M207" s="20"/>
      <c r="N207" s="20"/>
      <c r="O207" s="15">
        <v>45457</v>
      </c>
      <c r="P207" s="20">
        <v>45476</v>
      </c>
      <c r="Q207" s="20">
        <v>45480</v>
      </c>
      <c r="R207" s="13">
        <v>45486</v>
      </c>
      <c r="S207" s="13">
        <v>45422</v>
      </c>
    </row>
    <row r="208" spans="1:19" ht="43.4" hidden="1" customHeight="1" x14ac:dyDescent="0.3">
      <c r="A208" s="3" t="s">
        <v>121</v>
      </c>
      <c r="B208" s="3" t="s">
        <v>278</v>
      </c>
      <c r="C208" s="3" t="s">
        <v>21</v>
      </c>
      <c r="D208" s="3" t="s">
        <v>69</v>
      </c>
      <c r="E208" s="21" t="s">
        <v>279</v>
      </c>
      <c r="F208" s="22">
        <v>45449</v>
      </c>
      <c r="G208" s="22">
        <v>45451</v>
      </c>
      <c r="H208" s="23">
        <f>F208-6</f>
        <v>45443</v>
      </c>
      <c r="I208" s="23">
        <f>F208-2</f>
        <v>45447</v>
      </c>
      <c r="J208" s="23">
        <f t="shared" si="42"/>
        <v>45448</v>
      </c>
      <c r="K208" s="22">
        <v>45464</v>
      </c>
      <c r="L208" s="22"/>
      <c r="M208" s="22"/>
      <c r="N208" s="22"/>
      <c r="O208" s="23">
        <v>45471</v>
      </c>
      <c r="P208" s="22">
        <v>45490</v>
      </c>
      <c r="Q208" s="22">
        <v>45494</v>
      </c>
      <c r="R208" s="5">
        <v>45500</v>
      </c>
      <c r="S208" s="5">
        <v>45408</v>
      </c>
    </row>
    <row r="209" spans="1:19" ht="38.9" hidden="1" customHeight="1" x14ac:dyDescent="0.3">
      <c r="A209" s="3" t="s">
        <v>121</v>
      </c>
      <c r="B209" s="3" t="s">
        <v>278</v>
      </c>
      <c r="C209" s="3" t="s">
        <v>21</v>
      </c>
      <c r="D209" s="3" t="s">
        <v>228</v>
      </c>
      <c r="E209" s="3" t="s">
        <v>280</v>
      </c>
      <c r="F209" s="11">
        <v>45444</v>
      </c>
      <c r="G209" s="11">
        <v>45444</v>
      </c>
      <c r="H209" s="5">
        <f>F209-13</f>
        <v>45431</v>
      </c>
      <c r="I209" s="5">
        <f>F209-13</f>
        <v>45431</v>
      </c>
      <c r="J209" s="5">
        <f t="shared" si="42"/>
        <v>45443</v>
      </c>
      <c r="K209" s="22">
        <v>45464</v>
      </c>
      <c r="L209" s="22"/>
      <c r="M209" s="22"/>
      <c r="N209" s="22"/>
      <c r="O209" s="23">
        <v>45471</v>
      </c>
      <c r="P209" s="22">
        <v>45490</v>
      </c>
      <c r="Q209" s="22">
        <v>45494</v>
      </c>
      <c r="R209" s="5">
        <v>45500</v>
      </c>
      <c r="S209" s="5">
        <v>45408</v>
      </c>
    </row>
    <row r="210" spans="1:19" ht="39" hidden="1" customHeight="1" x14ac:dyDescent="0.3">
      <c r="A210" s="3" t="s">
        <v>121</v>
      </c>
      <c r="B210" s="3" t="s">
        <v>278</v>
      </c>
      <c r="C210" s="3" t="s">
        <v>21</v>
      </c>
      <c r="D210" s="3" t="s">
        <v>24</v>
      </c>
      <c r="E210" s="3" t="s">
        <v>281</v>
      </c>
      <c r="F210" s="22">
        <v>45452</v>
      </c>
      <c r="G210" s="22">
        <v>45454</v>
      </c>
      <c r="H210" s="5">
        <f t="shared" ref="H210" si="52">F210-13</f>
        <v>45439</v>
      </c>
      <c r="I210" s="5">
        <f>F210-4</f>
        <v>45448</v>
      </c>
      <c r="J210" s="5">
        <f t="shared" si="42"/>
        <v>45451</v>
      </c>
      <c r="K210" s="22">
        <v>45464</v>
      </c>
      <c r="L210" s="22"/>
      <c r="M210" s="22"/>
      <c r="N210" s="22"/>
      <c r="O210" s="23">
        <v>45471</v>
      </c>
      <c r="P210" s="22">
        <v>45490</v>
      </c>
      <c r="Q210" s="22">
        <v>45494</v>
      </c>
      <c r="R210" s="5">
        <v>45500</v>
      </c>
      <c r="S210" s="5">
        <v>45408</v>
      </c>
    </row>
    <row r="211" spans="1:19" ht="18.75" hidden="1" customHeight="1" x14ac:dyDescent="0.3">
      <c r="A211" s="3" t="s">
        <v>121</v>
      </c>
      <c r="B211" s="3" t="s">
        <v>278</v>
      </c>
      <c r="C211" s="3" t="s">
        <v>21</v>
      </c>
      <c r="D211" s="3" t="s">
        <v>26</v>
      </c>
      <c r="E211" s="3" t="s">
        <v>282</v>
      </c>
      <c r="F211" s="22">
        <v>45456</v>
      </c>
      <c r="G211" s="22">
        <v>45457</v>
      </c>
      <c r="H211" s="5">
        <f>G211-13</f>
        <v>45444</v>
      </c>
      <c r="I211" s="5">
        <f>G211-7</f>
        <v>45450</v>
      </c>
      <c r="J211" s="5">
        <f t="shared" si="42"/>
        <v>45455</v>
      </c>
      <c r="K211" s="22">
        <v>45464</v>
      </c>
      <c r="L211" s="22"/>
      <c r="M211" s="22"/>
      <c r="N211" s="22"/>
      <c r="O211" s="23">
        <v>45471</v>
      </c>
      <c r="P211" s="22">
        <v>45490</v>
      </c>
      <c r="Q211" s="22">
        <v>45494</v>
      </c>
      <c r="R211" s="5">
        <v>45500</v>
      </c>
      <c r="S211" s="5">
        <v>45408</v>
      </c>
    </row>
    <row r="212" spans="1:19" ht="15.75" hidden="1" customHeight="1" x14ac:dyDescent="0.3">
      <c r="A212" s="3" t="s">
        <v>121</v>
      </c>
      <c r="B212" s="3" t="s">
        <v>278</v>
      </c>
      <c r="C212" s="3" t="s">
        <v>21</v>
      </c>
      <c r="D212" s="3" t="s">
        <v>177</v>
      </c>
      <c r="E212" s="3" t="s">
        <v>283</v>
      </c>
      <c r="F212" s="22">
        <v>45464</v>
      </c>
      <c r="G212" s="22">
        <v>45465</v>
      </c>
      <c r="H212" s="5">
        <f>G212-6</f>
        <v>45459</v>
      </c>
      <c r="I212" s="5">
        <f>G212-5</f>
        <v>45460</v>
      </c>
      <c r="J212" s="5">
        <f t="shared" si="42"/>
        <v>45463</v>
      </c>
      <c r="K212" s="22">
        <v>45464</v>
      </c>
      <c r="L212" s="22"/>
      <c r="M212" s="22"/>
      <c r="N212" s="22"/>
      <c r="O212" s="23">
        <v>45471</v>
      </c>
      <c r="P212" s="22">
        <v>45490</v>
      </c>
      <c r="Q212" s="22">
        <v>45494</v>
      </c>
      <c r="R212" s="5">
        <v>45500</v>
      </c>
      <c r="S212" s="5">
        <v>45408</v>
      </c>
    </row>
    <row r="213" spans="1:19" ht="43.4" hidden="1" customHeight="1" x14ac:dyDescent="0.3">
      <c r="A213" s="12" t="s">
        <v>67</v>
      </c>
      <c r="B213" s="12" t="s">
        <v>284</v>
      </c>
      <c r="C213" s="12" t="s">
        <v>21</v>
      </c>
      <c r="D213" s="12" t="s">
        <v>69</v>
      </c>
      <c r="E213" s="19" t="s">
        <v>285</v>
      </c>
      <c r="F213" s="20">
        <v>45463</v>
      </c>
      <c r="G213" s="20">
        <v>45465</v>
      </c>
      <c r="H213" s="15">
        <f>F213-6</f>
        <v>45457</v>
      </c>
      <c r="I213" s="15">
        <f>F213-2</f>
        <v>45461</v>
      </c>
      <c r="J213" s="15">
        <f t="shared" si="42"/>
        <v>45462</v>
      </c>
      <c r="K213" s="20">
        <v>45478</v>
      </c>
      <c r="L213" s="20"/>
      <c r="M213" s="20"/>
      <c r="N213" s="20"/>
      <c r="O213" s="15">
        <v>45485</v>
      </c>
      <c r="P213" s="20">
        <v>45504</v>
      </c>
      <c r="Q213" s="20">
        <v>45508</v>
      </c>
      <c r="R213" s="13">
        <v>45514</v>
      </c>
      <c r="S213" s="13">
        <v>45422</v>
      </c>
    </row>
    <row r="214" spans="1:19" ht="43.4" hidden="1" customHeight="1" x14ac:dyDescent="0.3">
      <c r="A214" s="12" t="s">
        <v>67</v>
      </c>
      <c r="B214" s="12" t="s">
        <v>284</v>
      </c>
      <c r="C214" s="12" t="s">
        <v>21</v>
      </c>
      <c r="D214" s="12" t="s">
        <v>228</v>
      </c>
      <c r="E214" s="12" t="s">
        <v>286</v>
      </c>
      <c r="F214" s="11">
        <v>45458</v>
      </c>
      <c r="G214" s="11">
        <v>45458</v>
      </c>
      <c r="H214" s="13">
        <f>F214-13</f>
        <v>45445</v>
      </c>
      <c r="I214" s="13">
        <f>F214-13</f>
        <v>45445</v>
      </c>
      <c r="J214" s="13">
        <f t="shared" si="42"/>
        <v>45457</v>
      </c>
      <c r="K214" s="20">
        <v>45478</v>
      </c>
      <c r="L214" s="20"/>
      <c r="M214" s="20"/>
      <c r="N214" s="20"/>
      <c r="O214" s="15">
        <v>45485</v>
      </c>
      <c r="P214" s="20">
        <v>45504</v>
      </c>
      <c r="Q214" s="20">
        <v>45508</v>
      </c>
      <c r="R214" s="13">
        <v>45514</v>
      </c>
      <c r="S214" s="13">
        <v>45422</v>
      </c>
    </row>
    <row r="215" spans="1:19" ht="39" hidden="1" customHeight="1" x14ac:dyDescent="0.3">
      <c r="A215" s="12" t="s">
        <v>67</v>
      </c>
      <c r="B215" s="12" t="s">
        <v>284</v>
      </c>
      <c r="C215" s="12" t="s">
        <v>21</v>
      </c>
      <c r="D215" s="12" t="s">
        <v>24</v>
      </c>
      <c r="E215" s="12" t="s">
        <v>287</v>
      </c>
      <c r="F215" s="20">
        <v>45466</v>
      </c>
      <c r="G215" s="20">
        <v>45468</v>
      </c>
      <c r="H215" s="13">
        <f t="shared" ref="H215" si="53">F215-13</f>
        <v>45453</v>
      </c>
      <c r="I215" s="13">
        <f>F215-4</f>
        <v>45462</v>
      </c>
      <c r="J215" s="13">
        <f t="shared" si="42"/>
        <v>45465</v>
      </c>
      <c r="K215" s="20">
        <v>45478</v>
      </c>
      <c r="L215" s="20"/>
      <c r="M215" s="20"/>
      <c r="N215" s="20"/>
      <c r="O215" s="15">
        <v>45485</v>
      </c>
      <c r="P215" s="20">
        <v>45504</v>
      </c>
      <c r="Q215" s="20">
        <v>45508</v>
      </c>
      <c r="R215" s="13">
        <v>45514</v>
      </c>
      <c r="S215" s="13">
        <v>45422</v>
      </c>
    </row>
    <row r="216" spans="1:19" ht="35.9" hidden="1" customHeight="1" x14ac:dyDescent="0.3">
      <c r="A216" s="12" t="s">
        <v>67</v>
      </c>
      <c r="B216" s="12" t="s">
        <v>284</v>
      </c>
      <c r="C216" s="12" t="s">
        <v>21</v>
      </c>
      <c r="D216" s="12" t="s">
        <v>26</v>
      </c>
      <c r="E216" s="12" t="s">
        <v>288</v>
      </c>
      <c r="F216" s="20">
        <v>45470</v>
      </c>
      <c r="G216" s="20">
        <v>45471</v>
      </c>
      <c r="H216" s="13">
        <f>G216-13</f>
        <v>45458</v>
      </c>
      <c r="I216" s="13">
        <f>G216-7</f>
        <v>45464</v>
      </c>
      <c r="J216" s="13">
        <f t="shared" si="42"/>
        <v>45469</v>
      </c>
      <c r="K216" s="20">
        <v>45478</v>
      </c>
      <c r="L216" s="20"/>
      <c r="M216" s="20"/>
      <c r="N216" s="20"/>
      <c r="O216" s="15">
        <v>45485</v>
      </c>
      <c r="P216" s="20">
        <v>45504</v>
      </c>
      <c r="Q216" s="20">
        <v>45508</v>
      </c>
      <c r="R216" s="13">
        <v>45514</v>
      </c>
      <c r="S216" s="13">
        <v>45422</v>
      </c>
    </row>
    <row r="217" spans="1:19" ht="41.25" hidden="1" customHeight="1" x14ac:dyDescent="0.3">
      <c r="A217" s="12" t="s">
        <v>67</v>
      </c>
      <c r="B217" s="12" t="s">
        <v>284</v>
      </c>
      <c r="C217" s="12" t="s">
        <v>21</v>
      </c>
      <c r="D217" s="12" t="s">
        <v>177</v>
      </c>
      <c r="E217" s="12" t="s">
        <v>289</v>
      </c>
      <c r="F217" s="20">
        <v>45478</v>
      </c>
      <c r="G217" s="20">
        <v>45479</v>
      </c>
      <c r="H217" s="13">
        <f>G217-6</f>
        <v>45473</v>
      </c>
      <c r="I217" s="13">
        <f>G217-5</f>
        <v>45474</v>
      </c>
      <c r="J217" s="13">
        <f t="shared" si="42"/>
        <v>45477</v>
      </c>
      <c r="K217" s="20">
        <v>45478</v>
      </c>
      <c r="L217" s="20"/>
      <c r="M217" s="20"/>
      <c r="N217" s="20"/>
      <c r="O217" s="15">
        <v>45485</v>
      </c>
      <c r="P217" s="20">
        <v>45504</v>
      </c>
      <c r="Q217" s="20">
        <v>45508</v>
      </c>
      <c r="R217" s="13">
        <v>45514</v>
      </c>
      <c r="S217" s="13">
        <v>45422</v>
      </c>
    </row>
    <row r="218" spans="1:19" ht="43.4" hidden="1" customHeight="1" x14ac:dyDescent="0.3">
      <c r="A218" s="3" t="s">
        <v>290</v>
      </c>
      <c r="B218" s="3" t="s">
        <v>291</v>
      </c>
      <c r="C218" s="3" t="s">
        <v>21</v>
      </c>
      <c r="D218" s="3" t="s">
        <v>69</v>
      </c>
      <c r="E218" s="21" t="s">
        <v>292</v>
      </c>
      <c r="F218" s="22">
        <v>45477</v>
      </c>
      <c r="G218" s="22">
        <v>45479</v>
      </c>
      <c r="H218" s="23">
        <f>F218-6</f>
        <v>45471</v>
      </c>
      <c r="I218" s="23">
        <f>F218-2</f>
        <v>45475</v>
      </c>
      <c r="J218" s="23">
        <f t="shared" si="42"/>
        <v>45476</v>
      </c>
      <c r="K218" s="22">
        <v>45492</v>
      </c>
      <c r="L218" s="22"/>
      <c r="M218" s="22"/>
      <c r="N218" s="22"/>
      <c r="O218" s="23">
        <v>45499</v>
      </c>
      <c r="P218" s="22">
        <v>45518</v>
      </c>
      <c r="Q218" s="22">
        <v>45522</v>
      </c>
      <c r="R218" s="5">
        <v>45528</v>
      </c>
      <c r="S218" s="5">
        <v>45408</v>
      </c>
    </row>
    <row r="219" spans="1:19" ht="38.9" hidden="1" customHeight="1" x14ac:dyDescent="0.3">
      <c r="A219" s="3" t="s">
        <v>290</v>
      </c>
      <c r="B219" s="3" t="s">
        <v>291</v>
      </c>
      <c r="C219" s="3" t="s">
        <v>21</v>
      </c>
      <c r="D219" s="3" t="s">
        <v>228</v>
      </c>
      <c r="E219" s="3" t="s">
        <v>293</v>
      </c>
      <c r="F219" s="11">
        <v>45472</v>
      </c>
      <c r="G219" s="11">
        <v>45472</v>
      </c>
      <c r="H219" s="5">
        <f>F219-13</f>
        <v>45459</v>
      </c>
      <c r="I219" s="5">
        <f>F219-13</f>
        <v>45459</v>
      </c>
      <c r="J219" s="5">
        <f t="shared" si="42"/>
        <v>45471</v>
      </c>
      <c r="K219" s="22">
        <v>45492</v>
      </c>
      <c r="L219" s="22"/>
      <c r="M219" s="22"/>
      <c r="N219" s="22"/>
      <c r="O219" s="23">
        <v>45499</v>
      </c>
      <c r="P219" s="22">
        <v>45518</v>
      </c>
      <c r="Q219" s="22">
        <v>45522</v>
      </c>
      <c r="R219" s="5">
        <v>45528</v>
      </c>
      <c r="S219" s="5">
        <v>45408</v>
      </c>
    </row>
    <row r="220" spans="1:19" ht="39" hidden="1" customHeight="1" x14ac:dyDescent="0.3">
      <c r="A220" s="3" t="s">
        <v>290</v>
      </c>
      <c r="B220" s="3" t="s">
        <v>291</v>
      </c>
      <c r="C220" s="3" t="s">
        <v>21</v>
      </c>
      <c r="D220" s="3" t="s">
        <v>24</v>
      </c>
      <c r="E220" s="3" t="s">
        <v>294</v>
      </c>
      <c r="F220" s="22">
        <v>45480</v>
      </c>
      <c r="G220" s="22">
        <v>45482</v>
      </c>
      <c r="H220" s="5">
        <f t="shared" ref="H220" si="54">F220-13</f>
        <v>45467</v>
      </c>
      <c r="I220" s="5">
        <f>F220-4</f>
        <v>45476</v>
      </c>
      <c r="J220" s="5">
        <f t="shared" si="42"/>
        <v>45479</v>
      </c>
      <c r="K220" s="22">
        <v>45492</v>
      </c>
      <c r="L220" s="22"/>
      <c r="M220" s="22"/>
      <c r="N220" s="22"/>
      <c r="O220" s="23">
        <v>45499</v>
      </c>
      <c r="P220" s="22">
        <v>45518</v>
      </c>
      <c r="Q220" s="22">
        <v>45522</v>
      </c>
      <c r="R220" s="5">
        <v>45528</v>
      </c>
      <c r="S220" s="5">
        <v>45408</v>
      </c>
    </row>
    <row r="221" spans="1:19" ht="35.9" hidden="1" customHeight="1" x14ac:dyDescent="0.3">
      <c r="A221" s="3" t="s">
        <v>290</v>
      </c>
      <c r="B221" s="3" t="s">
        <v>291</v>
      </c>
      <c r="C221" s="3" t="s">
        <v>21</v>
      </c>
      <c r="D221" s="3" t="s">
        <v>26</v>
      </c>
      <c r="E221" s="3" t="s">
        <v>295</v>
      </c>
      <c r="F221" s="22">
        <v>45484</v>
      </c>
      <c r="G221" s="22">
        <v>45485</v>
      </c>
      <c r="H221" s="5">
        <f>G221-13</f>
        <v>45472</v>
      </c>
      <c r="I221" s="5">
        <f>G221-7</f>
        <v>45478</v>
      </c>
      <c r="J221" s="5">
        <f t="shared" si="42"/>
        <v>45483</v>
      </c>
      <c r="K221" s="22">
        <v>45492</v>
      </c>
      <c r="L221" s="22"/>
      <c r="M221" s="22"/>
      <c r="N221" s="22"/>
      <c r="O221" s="23">
        <v>45499</v>
      </c>
      <c r="P221" s="22">
        <v>45518</v>
      </c>
      <c r="Q221" s="22">
        <v>45522</v>
      </c>
      <c r="R221" s="5">
        <v>45528</v>
      </c>
      <c r="S221" s="5">
        <v>45408</v>
      </c>
    </row>
    <row r="222" spans="1:19" ht="41.25" hidden="1" customHeight="1" x14ac:dyDescent="0.3">
      <c r="A222" s="3" t="s">
        <v>290</v>
      </c>
      <c r="B222" s="3" t="s">
        <v>291</v>
      </c>
      <c r="C222" s="3" t="s">
        <v>21</v>
      </c>
      <c r="D222" s="3" t="s">
        <v>177</v>
      </c>
      <c r="E222" s="3" t="s">
        <v>296</v>
      </c>
      <c r="F222" s="22">
        <v>45492</v>
      </c>
      <c r="G222" s="22">
        <v>45493</v>
      </c>
      <c r="H222" s="5">
        <f>G222-6</f>
        <v>45487</v>
      </c>
      <c r="I222" s="5">
        <f>G222-5</f>
        <v>45488</v>
      </c>
      <c r="J222" s="5">
        <f t="shared" si="42"/>
        <v>45491</v>
      </c>
      <c r="K222" s="22">
        <v>45492</v>
      </c>
      <c r="L222" s="22"/>
      <c r="M222" s="22"/>
      <c r="N222" s="22"/>
      <c r="O222" s="23">
        <v>45499</v>
      </c>
      <c r="P222" s="22">
        <v>45518</v>
      </c>
      <c r="Q222" s="22">
        <v>45522</v>
      </c>
      <c r="R222" s="5">
        <v>45528</v>
      </c>
      <c r="S222" s="5">
        <v>45408</v>
      </c>
    </row>
    <row r="223" spans="1:19" ht="43.4" hidden="1" customHeight="1" x14ac:dyDescent="0.3">
      <c r="A223" s="12" t="s">
        <v>19</v>
      </c>
      <c r="B223" s="12" t="s">
        <v>297</v>
      </c>
      <c r="C223" s="12" t="s">
        <v>21</v>
      </c>
      <c r="D223" s="12" t="s">
        <v>69</v>
      </c>
      <c r="E223" s="19"/>
      <c r="F223" s="38" t="s">
        <v>298</v>
      </c>
      <c r="G223" s="38" t="s">
        <v>298</v>
      </c>
      <c r="H223" s="15"/>
      <c r="I223" s="15"/>
      <c r="J223" s="15"/>
      <c r="K223" s="20"/>
      <c r="L223" s="20"/>
      <c r="M223" s="20"/>
      <c r="N223" s="20"/>
      <c r="O223" s="15"/>
      <c r="P223" s="20"/>
      <c r="Q223" s="20"/>
      <c r="R223" s="13"/>
      <c r="S223" s="13">
        <v>45422</v>
      </c>
    </row>
    <row r="224" spans="1:19" ht="43.4" hidden="1" customHeight="1" x14ac:dyDescent="0.3">
      <c r="A224" s="12" t="s">
        <v>19</v>
      </c>
      <c r="B224" s="12" t="s">
        <v>297</v>
      </c>
      <c r="C224" s="12" t="s">
        <v>21</v>
      </c>
      <c r="D224" s="12" t="s">
        <v>228</v>
      </c>
      <c r="E224" s="12" t="s">
        <v>299</v>
      </c>
      <c r="F224" s="11">
        <v>45486</v>
      </c>
      <c r="G224" s="11">
        <v>45486</v>
      </c>
      <c r="H224" s="13">
        <f>F224-13</f>
        <v>45473</v>
      </c>
      <c r="I224" s="13">
        <f>F224-13</f>
        <v>45473</v>
      </c>
      <c r="J224" s="13">
        <f t="shared" si="42"/>
        <v>45485</v>
      </c>
      <c r="K224" s="20">
        <v>45506</v>
      </c>
      <c r="L224" s="20"/>
      <c r="M224" s="20"/>
      <c r="N224" s="20"/>
      <c r="O224" s="15">
        <v>45513</v>
      </c>
      <c r="P224" s="20">
        <v>45530</v>
      </c>
      <c r="Q224" s="43">
        <v>45541</v>
      </c>
      <c r="R224" s="13">
        <v>45542</v>
      </c>
      <c r="S224" s="13">
        <v>45422</v>
      </c>
    </row>
    <row r="225" spans="1:19" ht="39" hidden="1" customHeight="1" x14ac:dyDescent="0.3">
      <c r="A225" s="12" t="s">
        <v>19</v>
      </c>
      <c r="B225" s="12" t="s">
        <v>297</v>
      </c>
      <c r="C225" s="12" t="s">
        <v>21</v>
      </c>
      <c r="D225" s="12" t="s">
        <v>24</v>
      </c>
      <c r="E225" s="12" t="s">
        <v>300</v>
      </c>
      <c r="F225" s="20">
        <v>45494</v>
      </c>
      <c r="G225" s="20">
        <v>45496</v>
      </c>
      <c r="H225" s="13">
        <f t="shared" ref="H225" si="55">F225-13</f>
        <v>45481</v>
      </c>
      <c r="I225" s="13">
        <f>F225-4</f>
        <v>45490</v>
      </c>
      <c r="J225" s="13">
        <f t="shared" si="42"/>
        <v>45493</v>
      </c>
      <c r="K225" s="20">
        <v>45506</v>
      </c>
      <c r="L225" s="20"/>
      <c r="M225" s="20"/>
      <c r="N225" s="20"/>
      <c r="O225" s="15">
        <v>45513</v>
      </c>
      <c r="P225" s="20">
        <v>45530</v>
      </c>
      <c r="Q225" s="43">
        <v>45541</v>
      </c>
      <c r="R225" s="13">
        <v>45542</v>
      </c>
      <c r="S225" s="13">
        <v>45422</v>
      </c>
    </row>
    <row r="226" spans="1:19" ht="35.9" hidden="1" customHeight="1" x14ac:dyDescent="0.3">
      <c r="A226" s="12" t="s">
        <v>19</v>
      </c>
      <c r="B226" s="12" t="s">
        <v>297</v>
      </c>
      <c r="C226" s="12" t="s">
        <v>21</v>
      </c>
      <c r="D226" s="12" t="s">
        <v>26</v>
      </c>
      <c r="E226" s="12" t="s">
        <v>301</v>
      </c>
      <c r="F226" s="44">
        <v>45498</v>
      </c>
      <c r="G226" s="44">
        <v>45499</v>
      </c>
      <c r="H226" s="13">
        <f>G226-13</f>
        <v>45486</v>
      </c>
      <c r="I226" s="13">
        <f>G226-7</f>
        <v>45492</v>
      </c>
      <c r="J226" s="13">
        <f t="shared" si="42"/>
        <v>45497</v>
      </c>
      <c r="K226" s="20">
        <v>45506</v>
      </c>
      <c r="L226" s="20"/>
      <c r="M226" s="20"/>
      <c r="N226" s="20"/>
      <c r="O226" s="15">
        <v>45513</v>
      </c>
      <c r="P226" s="20">
        <v>45530</v>
      </c>
      <c r="Q226" s="43">
        <v>45541</v>
      </c>
      <c r="R226" s="13">
        <v>45542</v>
      </c>
      <c r="S226" s="13">
        <v>45422</v>
      </c>
    </row>
    <row r="227" spans="1:19" ht="41.25" hidden="1" customHeight="1" x14ac:dyDescent="0.3">
      <c r="A227" s="12" t="s">
        <v>19</v>
      </c>
      <c r="B227" s="12" t="s">
        <v>297</v>
      </c>
      <c r="C227" s="12" t="s">
        <v>21</v>
      </c>
      <c r="D227" s="12" t="s">
        <v>177</v>
      </c>
      <c r="E227" s="12" t="s">
        <v>302</v>
      </c>
      <c r="F227" s="20">
        <v>45506</v>
      </c>
      <c r="G227" s="20">
        <v>45507</v>
      </c>
      <c r="H227" s="13">
        <f>G227-6</f>
        <v>45501</v>
      </c>
      <c r="I227" s="13">
        <f>G227-5</f>
        <v>45502</v>
      </c>
      <c r="J227" s="13">
        <f t="shared" ref="J227:J247" si="56">F227-1</f>
        <v>45505</v>
      </c>
      <c r="K227" s="20">
        <v>45506</v>
      </c>
      <c r="L227" s="20"/>
      <c r="M227" s="20"/>
      <c r="N227" s="20"/>
      <c r="O227" s="15">
        <v>45513</v>
      </c>
      <c r="P227" s="20">
        <v>45530</v>
      </c>
      <c r="Q227" s="43">
        <v>45541</v>
      </c>
      <c r="R227" s="13">
        <v>45542</v>
      </c>
      <c r="S227" s="13">
        <v>45422</v>
      </c>
    </row>
    <row r="228" spans="1:19" ht="43.4" hidden="1" customHeight="1" x14ac:dyDescent="0.3">
      <c r="A228" s="39" t="s">
        <v>254</v>
      </c>
      <c r="B228" s="39" t="s">
        <v>303</v>
      </c>
      <c r="C228" s="39" t="s">
        <v>21</v>
      </c>
      <c r="D228" s="39" t="s">
        <v>69</v>
      </c>
      <c r="E228" s="39" t="s">
        <v>304</v>
      </c>
      <c r="F228" s="40">
        <v>45494</v>
      </c>
      <c r="G228" s="40">
        <v>45495</v>
      </c>
      <c r="H228" s="41">
        <f>F228-6</f>
        <v>45488</v>
      </c>
      <c r="I228" s="41">
        <f>F228-2</f>
        <v>45492</v>
      </c>
      <c r="J228" s="41">
        <f t="shared" si="56"/>
        <v>45493</v>
      </c>
      <c r="K228" s="40">
        <v>45506</v>
      </c>
      <c r="L228" s="40"/>
      <c r="M228" s="40"/>
      <c r="N228" s="40"/>
      <c r="O228" s="41">
        <v>45513</v>
      </c>
      <c r="P228" s="40">
        <v>45532</v>
      </c>
      <c r="Q228" s="40">
        <v>45536</v>
      </c>
      <c r="R228" s="42">
        <v>45542</v>
      </c>
      <c r="S228" s="5">
        <v>45408</v>
      </c>
    </row>
    <row r="229" spans="1:19" ht="38.9" hidden="1" customHeight="1" x14ac:dyDescent="0.3">
      <c r="A229" s="39" t="s">
        <v>254</v>
      </c>
      <c r="B229" s="39" t="s">
        <v>303</v>
      </c>
      <c r="C229" s="39" t="s">
        <v>21</v>
      </c>
      <c r="D229" s="39" t="s">
        <v>228</v>
      </c>
      <c r="E229" s="39" t="s">
        <v>299</v>
      </c>
      <c r="F229" s="11">
        <v>45486</v>
      </c>
      <c r="G229" s="11">
        <v>45486</v>
      </c>
      <c r="H229" s="42">
        <f>F229-13</f>
        <v>45473</v>
      </c>
      <c r="I229" s="42">
        <f>F229-13</f>
        <v>45473</v>
      </c>
      <c r="J229" s="42">
        <f t="shared" si="56"/>
        <v>45485</v>
      </c>
      <c r="K229" s="40">
        <v>45506</v>
      </c>
      <c r="L229" s="40"/>
      <c r="M229" s="40"/>
      <c r="N229" s="40"/>
      <c r="O229" s="41">
        <v>45513</v>
      </c>
      <c r="P229" s="40">
        <v>45532</v>
      </c>
      <c r="Q229" s="40">
        <v>45536</v>
      </c>
      <c r="R229" s="42">
        <v>45542</v>
      </c>
      <c r="S229" s="5">
        <v>45408</v>
      </c>
    </row>
    <row r="230" spans="1:19" ht="39" hidden="1" customHeight="1" x14ac:dyDescent="0.3">
      <c r="A230" s="39" t="s">
        <v>254</v>
      </c>
      <c r="B230" s="39" t="s">
        <v>303</v>
      </c>
      <c r="C230" s="39" t="s">
        <v>21</v>
      </c>
      <c r="D230" s="39" t="s">
        <v>24</v>
      </c>
      <c r="E230" s="39" t="s">
        <v>300</v>
      </c>
      <c r="F230" s="40">
        <v>45496</v>
      </c>
      <c r="G230" s="40">
        <v>45497</v>
      </c>
      <c r="H230" s="42">
        <f t="shared" ref="H230" si="57">F230-13</f>
        <v>45483</v>
      </c>
      <c r="I230" s="42">
        <f>F230-4</f>
        <v>45492</v>
      </c>
      <c r="J230" s="42">
        <f t="shared" si="56"/>
        <v>45495</v>
      </c>
      <c r="K230" s="40">
        <v>45506</v>
      </c>
      <c r="L230" s="40"/>
      <c r="M230" s="40"/>
      <c r="N230" s="40"/>
      <c r="O230" s="41">
        <v>45513</v>
      </c>
      <c r="P230" s="40">
        <v>45532</v>
      </c>
      <c r="Q230" s="40">
        <v>45536</v>
      </c>
      <c r="R230" s="42">
        <v>45542</v>
      </c>
      <c r="S230" s="5">
        <v>45408</v>
      </c>
    </row>
    <row r="231" spans="1:19" ht="35.9" hidden="1" customHeight="1" x14ac:dyDescent="0.3">
      <c r="A231" s="39" t="s">
        <v>254</v>
      </c>
      <c r="B231" s="39" t="s">
        <v>303</v>
      </c>
      <c r="C231" s="39" t="s">
        <v>21</v>
      </c>
      <c r="D231" s="39" t="s">
        <v>26</v>
      </c>
      <c r="E231" s="39" t="s">
        <v>305</v>
      </c>
      <c r="F231" s="40">
        <v>45499</v>
      </c>
      <c r="G231" s="40">
        <v>45500</v>
      </c>
      <c r="H231" s="42">
        <f>G231-13</f>
        <v>45487</v>
      </c>
      <c r="I231" s="42">
        <f>G231-7</f>
        <v>45493</v>
      </c>
      <c r="J231" s="42">
        <f t="shared" si="56"/>
        <v>45498</v>
      </c>
      <c r="K231" s="40">
        <v>45506</v>
      </c>
      <c r="L231" s="40"/>
      <c r="M231" s="40"/>
      <c r="N231" s="40"/>
      <c r="O231" s="41">
        <v>45513</v>
      </c>
      <c r="P231" s="40">
        <v>45532</v>
      </c>
      <c r="Q231" s="40">
        <v>45536</v>
      </c>
      <c r="R231" s="42">
        <v>45542</v>
      </c>
      <c r="S231" s="5">
        <v>45408</v>
      </c>
    </row>
    <row r="232" spans="1:19" ht="41.25" hidden="1" customHeight="1" x14ac:dyDescent="0.3">
      <c r="A232" s="39" t="s">
        <v>254</v>
      </c>
      <c r="B232" s="39" t="s">
        <v>303</v>
      </c>
      <c r="C232" s="39" t="s">
        <v>21</v>
      </c>
      <c r="D232" s="39" t="s">
        <v>177</v>
      </c>
      <c r="E232" s="39" t="s">
        <v>302</v>
      </c>
      <c r="F232" s="40">
        <v>45506</v>
      </c>
      <c r="G232" s="40">
        <v>45507</v>
      </c>
      <c r="H232" s="42">
        <f>G232-6</f>
        <v>45501</v>
      </c>
      <c r="I232" s="42">
        <f>G232-5</f>
        <v>45502</v>
      </c>
      <c r="J232" s="42">
        <f t="shared" si="56"/>
        <v>45505</v>
      </c>
      <c r="K232" s="40">
        <v>45506</v>
      </c>
      <c r="L232" s="40"/>
      <c r="M232" s="40"/>
      <c r="N232" s="40"/>
      <c r="O232" s="41">
        <v>45513</v>
      </c>
      <c r="P232" s="40">
        <v>45532</v>
      </c>
      <c r="Q232" s="40">
        <v>45536</v>
      </c>
      <c r="R232" s="42">
        <v>45542</v>
      </c>
      <c r="S232" s="5">
        <v>45408</v>
      </c>
    </row>
    <row r="233" spans="1:19" ht="43.4" hidden="1" customHeight="1" x14ac:dyDescent="0.3">
      <c r="A233" s="12" t="s">
        <v>306</v>
      </c>
      <c r="B233" s="12" t="s">
        <v>307</v>
      </c>
      <c r="C233" s="12" t="s">
        <v>21</v>
      </c>
      <c r="D233" s="12" t="s">
        <v>69</v>
      </c>
      <c r="E233" s="19" t="s">
        <v>308</v>
      </c>
      <c r="F233" s="20">
        <v>45505</v>
      </c>
      <c r="G233" s="20">
        <v>45507</v>
      </c>
      <c r="H233" s="15">
        <f>F233-6</f>
        <v>45499</v>
      </c>
      <c r="I233" s="15">
        <f>F233-2</f>
        <v>45503</v>
      </c>
      <c r="J233" s="15">
        <f t="shared" si="56"/>
        <v>45504</v>
      </c>
      <c r="K233" s="20">
        <v>45520</v>
      </c>
      <c r="L233" s="20"/>
      <c r="M233" s="20"/>
      <c r="N233" s="20"/>
      <c r="O233" s="15">
        <v>45527</v>
      </c>
      <c r="P233" s="20">
        <v>45546</v>
      </c>
      <c r="Q233" s="20">
        <v>45550</v>
      </c>
      <c r="R233" s="13">
        <v>45556</v>
      </c>
      <c r="S233" s="13">
        <v>45422</v>
      </c>
    </row>
    <row r="234" spans="1:19" ht="43.4" hidden="1" customHeight="1" x14ac:dyDescent="0.3">
      <c r="A234" s="12" t="s">
        <v>306</v>
      </c>
      <c r="B234" s="12" t="s">
        <v>307</v>
      </c>
      <c r="C234" s="12" t="s">
        <v>21</v>
      </c>
      <c r="D234" s="12" t="s">
        <v>228</v>
      </c>
      <c r="E234" s="12" t="s">
        <v>309</v>
      </c>
      <c r="F234" s="11">
        <v>45500</v>
      </c>
      <c r="G234" s="11">
        <v>45500</v>
      </c>
      <c r="H234" s="13">
        <f>F234-13</f>
        <v>45487</v>
      </c>
      <c r="I234" s="13">
        <f>F234-13</f>
        <v>45487</v>
      </c>
      <c r="J234" s="13">
        <f t="shared" si="56"/>
        <v>45499</v>
      </c>
      <c r="K234" s="20">
        <v>45520</v>
      </c>
      <c r="L234" s="20"/>
      <c r="M234" s="20"/>
      <c r="N234" s="20"/>
      <c r="O234" s="15">
        <v>45527</v>
      </c>
      <c r="P234" s="20">
        <v>45546</v>
      </c>
      <c r="Q234" s="20">
        <v>45550</v>
      </c>
      <c r="R234" s="13">
        <v>45556</v>
      </c>
      <c r="S234" s="13">
        <v>45422</v>
      </c>
    </row>
    <row r="235" spans="1:19" ht="39" hidden="1" customHeight="1" x14ac:dyDescent="0.3">
      <c r="A235" s="12" t="s">
        <v>306</v>
      </c>
      <c r="B235" s="12" t="s">
        <v>307</v>
      </c>
      <c r="C235" s="12" t="s">
        <v>21</v>
      </c>
      <c r="D235" s="12" t="s">
        <v>24</v>
      </c>
      <c r="E235" s="12" t="s">
        <v>310</v>
      </c>
      <c r="F235" s="20">
        <v>45508</v>
      </c>
      <c r="G235" s="20">
        <v>45510</v>
      </c>
      <c r="H235" s="13">
        <f t="shared" ref="H235" si="58">F235-13</f>
        <v>45495</v>
      </c>
      <c r="I235" s="13">
        <f>F235-4</f>
        <v>45504</v>
      </c>
      <c r="J235" s="13">
        <f t="shared" si="56"/>
        <v>45507</v>
      </c>
      <c r="K235" s="20">
        <v>45520</v>
      </c>
      <c r="L235" s="20"/>
      <c r="M235" s="20"/>
      <c r="N235" s="20"/>
      <c r="O235" s="15">
        <v>45527</v>
      </c>
      <c r="P235" s="20">
        <v>45546</v>
      </c>
      <c r="Q235" s="20">
        <v>45550</v>
      </c>
      <c r="R235" s="13">
        <v>45556</v>
      </c>
      <c r="S235" s="13">
        <v>45422</v>
      </c>
    </row>
    <row r="236" spans="1:19" ht="35.9" hidden="1" customHeight="1" x14ac:dyDescent="0.3">
      <c r="A236" s="12" t="s">
        <v>306</v>
      </c>
      <c r="B236" s="12" t="s">
        <v>307</v>
      </c>
      <c r="C236" s="12" t="s">
        <v>21</v>
      </c>
      <c r="D236" s="12" t="s">
        <v>26</v>
      </c>
      <c r="E236" s="12" t="s">
        <v>311</v>
      </c>
      <c r="F236" s="20">
        <v>45512</v>
      </c>
      <c r="G236" s="20">
        <v>45513</v>
      </c>
      <c r="H236" s="13">
        <f>G236-13</f>
        <v>45500</v>
      </c>
      <c r="I236" s="13">
        <f>G236-7</f>
        <v>45506</v>
      </c>
      <c r="J236" s="13">
        <f t="shared" si="56"/>
        <v>45511</v>
      </c>
      <c r="K236" s="20">
        <v>45520</v>
      </c>
      <c r="L236" s="20"/>
      <c r="M236" s="20"/>
      <c r="N236" s="20"/>
      <c r="O236" s="15">
        <v>45527</v>
      </c>
      <c r="P236" s="20">
        <v>45546</v>
      </c>
      <c r="Q236" s="20">
        <v>45550</v>
      </c>
      <c r="R236" s="13">
        <v>45556</v>
      </c>
      <c r="S236" s="13">
        <v>45422</v>
      </c>
    </row>
    <row r="237" spans="1:19" ht="41.25" hidden="1" customHeight="1" x14ac:dyDescent="0.3">
      <c r="A237" s="12" t="s">
        <v>306</v>
      </c>
      <c r="B237" s="12" t="s">
        <v>307</v>
      </c>
      <c r="C237" s="12" t="s">
        <v>21</v>
      </c>
      <c r="D237" s="12" t="s">
        <v>177</v>
      </c>
      <c r="E237" s="12" t="s">
        <v>312</v>
      </c>
      <c r="F237" s="20">
        <v>45520</v>
      </c>
      <c r="G237" s="20">
        <v>45521</v>
      </c>
      <c r="H237" s="13">
        <f>G237-6</f>
        <v>45515</v>
      </c>
      <c r="I237" s="13">
        <f>G237-5</f>
        <v>45516</v>
      </c>
      <c r="J237" s="13">
        <f t="shared" si="56"/>
        <v>45519</v>
      </c>
      <c r="K237" s="20">
        <v>45520</v>
      </c>
      <c r="L237" s="20"/>
      <c r="M237" s="20"/>
      <c r="N237" s="20"/>
      <c r="O237" s="15">
        <v>45527</v>
      </c>
      <c r="P237" s="20">
        <v>45546</v>
      </c>
      <c r="Q237" s="20">
        <v>45550</v>
      </c>
      <c r="R237" s="13">
        <v>45556</v>
      </c>
      <c r="S237" s="13">
        <v>45422</v>
      </c>
    </row>
    <row r="238" spans="1:19" ht="43.4" hidden="1" customHeight="1" x14ac:dyDescent="0.3">
      <c r="A238" s="3" t="s">
        <v>79</v>
      </c>
      <c r="B238" s="3" t="s">
        <v>313</v>
      </c>
      <c r="C238" s="3" t="s">
        <v>21</v>
      </c>
      <c r="D238" s="3" t="s">
        <v>69</v>
      </c>
      <c r="E238" s="21" t="s">
        <v>314</v>
      </c>
      <c r="F238" s="22">
        <v>45521</v>
      </c>
      <c r="G238" s="22">
        <v>45522</v>
      </c>
      <c r="H238" s="23">
        <f>F238-6</f>
        <v>45515</v>
      </c>
      <c r="I238" s="23">
        <f>F238-2</f>
        <v>45519</v>
      </c>
      <c r="J238" s="23">
        <f t="shared" si="56"/>
        <v>45520</v>
      </c>
      <c r="K238" s="22">
        <v>45534</v>
      </c>
      <c r="L238" s="22"/>
      <c r="M238" s="22"/>
      <c r="N238" s="22"/>
      <c r="O238" s="23">
        <v>45541</v>
      </c>
      <c r="P238" s="22">
        <v>45560</v>
      </c>
      <c r="Q238" s="22">
        <v>45564</v>
      </c>
      <c r="R238" s="5">
        <v>45570</v>
      </c>
      <c r="S238" s="5">
        <v>45408</v>
      </c>
    </row>
    <row r="239" spans="1:19" ht="38.9" hidden="1" customHeight="1" x14ac:dyDescent="0.3">
      <c r="A239" s="3" t="s">
        <v>79</v>
      </c>
      <c r="B239" s="3" t="s">
        <v>313</v>
      </c>
      <c r="C239" s="3" t="s">
        <v>21</v>
      </c>
      <c r="D239" s="3" t="s">
        <v>228</v>
      </c>
      <c r="E239" s="3" t="s">
        <v>315</v>
      </c>
      <c r="F239" s="11">
        <v>45514</v>
      </c>
      <c r="G239" s="11">
        <v>45514</v>
      </c>
      <c r="H239" s="5">
        <f>F239-13</f>
        <v>45501</v>
      </c>
      <c r="I239" s="5">
        <f>F239-13</f>
        <v>45501</v>
      </c>
      <c r="J239" s="5">
        <f t="shared" si="56"/>
        <v>45513</v>
      </c>
      <c r="K239" s="22">
        <v>45534</v>
      </c>
      <c r="L239" s="22"/>
      <c r="M239" s="22"/>
      <c r="N239" s="22"/>
      <c r="O239" s="23">
        <v>45541</v>
      </c>
      <c r="P239" s="22">
        <v>45560</v>
      </c>
      <c r="Q239" s="22">
        <v>45564</v>
      </c>
      <c r="R239" s="5">
        <v>45570</v>
      </c>
      <c r="S239" s="5">
        <v>45408</v>
      </c>
    </row>
    <row r="240" spans="1:19" ht="39" hidden="1" customHeight="1" x14ac:dyDescent="0.3">
      <c r="A240" s="3" t="s">
        <v>79</v>
      </c>
      <c r="B240" s="3" t="s">
        <v>313</v>
      </c>
      <c r="C240" s="3" t="s">
        <v>21</v>
      </c>
      <c r="D240" s="3" t="s">
        <v>24</v>
      </c>
      <c r="E240" s="3" t="s">
        <v>316</v>
      </c>
      <c r="F240" s="22">
        <v>45523</v>
      </c>
      <c r="G240" s="22">
        <v>45524</v>
      </c>
      <c r="H240" s="5">
        <f t="shared" ref="H240" si="59">F240-13</f>
        <v>45510</v>
      </c>
      <c r="I240" s="5">
        <f>F240-4</f>
        <v>45519</v>
      </c>
      <c r="J240" s="5">
        <f t="shared" si="56"/>
        <v>45522</v>
      </c>
      <c r="K240" s="22">
        <v>45534</v>
      </c>
      <c r="L240" s="22"/>
      <c r="M240" s="22"/>
      <c r="N240" s="22"/>
      <c r="O240" s="23">
        <v>45541</v>
      </c>
      <c r="P240" s="22">
        <v>45560</v>
      </c>
      <c r="Q240" s="22">
        <v>45564</v>
      </c>
      <c r="R240" s="5">
        <v>45570</v>
      </c>
      <c r="S240" s="5">
        <v>45408</v>
      </c>
    </row>
    <row r="241" spans="1:19" ht="35.9" hidden="1" customHeight="1" x14ac:dyDescent="0.3">
      <c r="A241" s="3" t="s">
        <v>79</v>
      </c>
      <c r="B241" s="3" t="s">
        <v>313</v>
      </c>
      <c r="C241" s="3" t="s">
        <v>21</v>
      </c>
      <c r="D241" s="3" t="s">
        <v>26</v>
      </c>
      <c r="E241" s="3" t="s">
        <v>317</v>
      </c>
      <c r="F241" s="22">
        <v>45526</v>
      </c>
      <c r="G241" s="22">
        <v>45527</v>
      </c>
      <c r="H241" s="5">
        <f>G241-13</f>
        <v>45514</v>
      </c>
      <c r="I241" s="5">
        <f>G241-7</f>
        <v>45520</v>
      </c>
      <c r="J241" s="5">
        <f t="shared" si="56"/>
        <v>45525</v>
      </c>
      <c r="K241" s="22">
        <v>45534</v>
      </c>
      <c r="L241" s="22"/>
      <c r="M241" s="22"/>
      <c r="N241" s="22"/>
      <c r="O241" s="23">
        <v>45541</v>
      </c>
      <c r="P241" s="22">
        <v>45560</v>
      </c>
      <c r="Q241" s="22">
        <v>45564</v>
      </c>
      <c r="R241" s="5">
        <v>45570</v>
      </c>
      <c r="S241" s="5">
        <v>45408</v>
      </c>
    </row>
    <row r="242" spans="1:19" ht="41.25" hidden="1" customHeight="1" x14ac:dyDescent="0.3">
      <c r="A242" s="3" t="s">
        <v>79</v>
      </c>
      <c r="B242" s="3" t="s">
        <v>313</v>
      </c>
      <c r="C242" s="3" t="s">
        <v>21</v>
      </c>
      <c r="D242" s="3" t="s">
        <v>177</v>
      </c>
      <c r="E242" s="3" t="s">
        <v>318</v>
      </c>
      <c r="F242" s="22">
        <v>45534</v>
      </c>
      <c r="G242" s="22">
        <v>45535</v>
      </c>
      <c r="H242" s="5">
        <f>G242-6</f>
        <v>45529</v>
      </c>
      <c r="I242" s="5">
        <f>G242-5</f>
        <v>45530</v>
      </c>
      <c r="J242" s="5">
        <f t="shared" si="56"/>
        <v>45533</v>
      </c>
      <c r="K242" s="22">
        <v>45534</v>
      </c>
      <c r="L242" s="22"/>
      <c r="M242" s="22"/>
      <c r="N242" s="22"/>
      <c r="O242" s="23">
        <v>45541</v>
      </c>
      <c r="P242" s="22">
        <v>45560</v>
      </c>
      <c r="Q242" s="22">
        <v>45564</v>
      </c>
      <c r="R242" s="5">
        <v>45570</v>
      </c>
      <c r="S242" s="5">
        <v>45408</v>
      </c>
    </row>
    <row r="243" spans="1:19" ht="43.4" hidden="1" customHeight="1" x14ac:dyDescent="0.3">
      <c r="A243" s="12" t="s">
        <v>121</v>
      </c>
      <c r="B243" s="12" t="s">
        <v>319</v>
      </c>
      <c r="C243" s="12" t="s">
        <v>21</v>
      </c>
      <c r="D243" s="12" t="s">
        <v>69</v>
      </c>
      <c r="E243" s="19" t="s">
        <v>320</v>
      </c>
      <c r="F243" s="20">
        <v>45536</v>
      </c>
      <c r="G243" s="20">
        <v>45537</v>
      </c>
      <c r="H243" s="15">
        <f>F243-6</f>
        <v>45530</v>
      </c>
      <c r="I243" s="15">
        <f>F243-2</f>
        <v>45534</v>
      </c>
      <c r="J243" s="15">
        <f t="shared" si="56"/>
        <v>45535</v>
      </c>
      <c r="K243" s="20">
        <v>45548</v>
      </c>
      <c r="L243" s="20"/>
      <c r="M243" s="20"/>
      <c r="N243" s="20"/>
      <c r="O243" s="15">
        <v>45556</v>
      </c>
      <c r="P243" s="20">
        <v>45574</v>
      </c>
      <c r="Q243" s="20">
        <v>45578</v>
      </c>
      <c r="R243" s="13">
        <v>45584</v>
      </c>
      <c r="S243" s="13">
        <v>45422</v>
      </c>
    </row>
    <row r="244" spans="1:19" ht="43.4" hidden="1" customHeight="1" x14ac:dyDescent="0.3">
      <c r="A244" s="45" t="s">
        <v>321</v>
      </c>
      <c r="B244" s="12" t="s">
        <v>319</v>
      </c>
      <c r="C244" s="12" t="s">
        <v>21</v>
      </c>
      <c r="D244" s="12" t="s">
        <v>228</v>
      </c>
      <c r="E244" s="12" t="s">
        <v>322</v>
      </c>
      <c r="F244" s="11">
        <v>45531</v>
      </c>
      <c r="G244" s="11">
        <v>45531</v>
      </c>
      <c r="H244" s="13">
        <f>F244-13</f>
        <v>45518</v>
      </c>
      <c r="I244" s="13">
        <f>F244-13</f>
        <v>45518</v>
      </c>
      <c r="J244" s="13">
        <f t="shared" si="56"/>
        <v>45530</v>
      </c>
      <c r="K244" s="20">
        <v>45548</v>
      </c>
      <c r="L244" s="20"/>
      <c r="M244" s="20"/>
      <c r="N244" s="20"/>
      <c r="O244" s="15">
        <v>45556</v>
      </c>
      <c r="P244" s="20">
        <v>45574</v>
      </c>
      <c r="Q244" s="20">
        <v>45578</v>
      </c>
      <c r="R244" s="13">
        <v>45584</v>
      </c>
      <c r="S244" s="13">
        <v>45422</v>
      </c>
    </row>
    <row r="245" spans="1:19" ht="39" hidden="1" customHeight="1" x14ac:dyDescent="0.3">
      <c r="A245" s="45" t="s">
        <v>321</v>
      </c>
      <c r="B245" s="12" t="s">
        <v>319</v>
      </c>
      <c r="C245" s="12" t="s">
        <v>21</v>
      </c>
      <c r="D245" s="12" t="s">
        <v>24</v>
      </c>
      <c r="E245" s="12" t="s">
        <v>323</v>
      </c>
      <c r="F245" s="20">
        <v>45538</v>
      </c>
      <c r="G245" s="20">
        <v>45539</v>
      </c>
      <c r="H245" s="13">
        <f t="shared" ref="H245" si="60">F245-13</f>
        <v>45525</v>
      </c>
      <c r="I245" s="13">
        <f>F245-4</f>
        <v>45534</v>
      </c>
      <c r="J245" s="13">
        <f t="shared" si="56"/>
        <v>45537</v>
      </c>
      <c r="K245" s="20">
        <v>45548</v>
      </c>
      <c r="L245" s="20"/>
      <c r="M245" s="20"/>
      <c r="N245" s="20"/>
      <c r="O245" s="15">
        <v>45556</v>
      </c>
      <c r="P245" s="20">
        <v>45574</v>
      </c>
      <c r="Q245" s="20">
        <v>45578</v>
      </c>
      <c r="R245" s="13">
        <v>45584</v>
      </c>
      <c r="S245" s="13">
        <v>45422</v>
      </c>
    </row>
    <row r="246" spans="1:19" ht="35.9" hidden="1" customHeight="1" x14ac:dyDescent="0.3">
      <c r="A246" s="45" t="s">
        <v>321</v>
      </c>
      <c r="B246" s="12" t="s">
        <v>319</v>
      </c>
      <c r="C246" s="12" t="s">
        <v>21</v>
      </c>
      <c r="D246" s="12" t="s">
        <v>26</v>
      </c>
      <c r="E246" s="12" t="s">
        <v>324</v>
      </c>
      <c r="F246" s="20">
        <v>45541</v>
      </c>
      <c r="G246" s="20">
        <v>45542</v>
      </c>
      <c r="H246" s="13">
        <f>G246-13</f>
        <v>45529</v>
      </c>
      <c r="I246" s="13">
        <f>G246-7</f>
        <v>45535</v>
      </c>
      <c r="J246" s="13">
        <f t="shared" si="56"/>
        <v>45540</v>
      </c>
      <c r="K246" s="20">
        <v>45548</v>
      </c>
      <c r="L246" s="20"/>
      <c r="M246" s="20"/>
      <c r="N246" s="20"/>
      <c r="O246" s="15">
        <v>45556</v>
      </c>
      <c r="P246" s="20">
        <v>45574</v>
      </c>
      <c r="Q246" s="20">
        <v>45578</v>
      </c>
      <c r="R246" s="13">
        <v>45584</v>
      </c>
      <c r="S246" s="13">
        <v>45422</v>
      </c>
    </row>
    <row r="247" spans="1:19" ht="41.25" hidden="1" customHeight="1" x14ac:dyDescent="0.3">
      <c r="A247" s="45" t="s">
        <v>321</v>
      </c>
      <c r="B247" s="12" t="s">
        <v>319</v>
      </c>
      <c r="C247" s="12" t="s">
        <v>21</v>
      </c>
      <c r="D247" s="12" t="s">
        <v>177</v>
      </c>
      <c r="E247" s="12" t="s">
        <v>325</v>
      </c>
      <c r="F247" s="20">
        <v>45548</v>
      </c>
      <c r="G247" s="20">
        <v>45549</v>
      </c>
      <c r="H247" s="13">
        <f>G247-6</f>
        <v>45543</v>
      </c>
      <c r="I247" s="13">
        <f>G247-5</f>
        <v>45544</v>
      </c>
      <c r="J247" s="13">
        <f t="shared" si="56"/>
        <v>45547</v>
      </c>
      <c r="K247" s="20">
        <v>45548</v>
      </c>
      <c r="L247" s="20"/>
      <c r="M247" s="20"/>
      <c r="N247" s="20"/>
      <c r="O247" s="15">
        <v>45556</v>
      </c>
      <c r="P247" s="20">
        <v>45574</v>
      </c>
      <c r="Q247" s="20">
        <v>45578</v>
      </c>
      <c r="R247" s="13">
        <v>45584</v>
      </c>
      <c r="S247" s="13">
        <v>45422</v>
      </c>
    </row>
    <row r="248" spans="1:19" ht="43.4" hidden="1" customHeight="1" x14ac:dyDescent="0.3">
      <c r="A248" s="3" t="s">
        <v>67</v>
      </c>
      <c r="B248" s="3" t="s">
        <v>326</v>
      </c>
      <c r="C248" s="3" t="s">
        <v>21</v>
      </c>
      <c r="D248" s="3" t="s">
        <v>69</v>
      </c>
      <c r="E248" s="21" t="s">
        <v>327</v>
      </c>
      <c r="F248" s="22">
        <v>45547</v>
      </c>
      <c r="G248" s="22">
        <v>45549</v>
      </c>
      <c r="H248" s="23">
        <f>F248-6</f>
        <v>45541</v>
      </c>
      <c r="I248" s="23">
        <f>F248-2</f>
        <v>45545</v>
      </c>
      <c r="J248" s="23">
        <f t="shared" ref="J248:J257" si="61">F248-1</f>
        <v>45546</v>
      </c>
      <c r="K248" s="22">
        <v>45562</v>
      </c>
      <c r="L248" s="22"/>
      <c r="M248" s="22"/>
      <c r="N248" s="22"/>
      <c r="O248" s="23">
        <v>45569</v>
      </c>
      <c r="P248" s="22">
        <v>45588</v>
      </c>
      <c r="Q248" s="22">
        <v>45592</v>
      </c>
      <c r="R248" s="5">
        <v>45598</v>
      </c>
      <c r="S248" s="5">
        <v>45408</v>
      </c>
    </row>
    <row r="249" spans="1:19" ht="38.9" hidden="1" customHeight="1" x14ac:dyDescent="0.3">
      <c r="A249" s="3" t="s">
        <v>67</v>
      </c>
      <c r="B249" s="3" t="s">
        <v>326</v>
      </c>
      <c r="C249" s="3" t="s">
        <v>21</v>
      </c>
      <c r="D249" s="3" t="s">
        <v>228</v>
      </c>
      <c r="E249" s="3" t="s">
        <v>328</v>
      </c>
      <c r="F249" s="11">
        <v>45542</v>
      </c>
      <c r="G249" s="11">
        <v>45542</v>
      </c>
      <c r="H249" s="5">
        <f>F249-13</f>
        <v>45529</v>
      </c>
      <c r="I249" s="5">
        <f>F249-13</f>
        <v>45529</v>
      </c>
      <c r="J249" s="5">
        <f t="shared" si="61"/>
        <v>45541</v>
      </c>
      <c r="K249" s="22">
        <v>45562</v>
      </c>
      <c r="L249" s="22"/>
      <c r="M249" s="22"/>
      <c r="N249" s="22"/>
      <c r="O249" s="23">
        <v>45569</v>
      </c>
      <c r="P249" s="22">
        <v>45588</v>
      </c>
      <c r="Q249" s="22">
        <v>45592</v>
      </c>
      <c r="R249" s="5">
        <v>45598</v>
      </c>
      <c r="S249" s="5">
        <v>45408</v>
      </c>
    </row>
    <row r="250" spans="1:19" ht="39" hidden="1" customHeight="1" x14ac:dyDescent="0.3">
      <c r="A250" s="3" t="s">
        <v>67</v>
      </c>
      <c r="B250" s="3" t="s">
        <v>326</v>
      </c>
      <c r="C250" s="3" t="s">
        <v>21</v>
      </c>
      <c r="D250" s="3" t="s">
        <v>24</v>
      </c>
      <c r="E250" s="3" t="s">
        <v>329</v>
      </c>
      <c r="F250" s="22">
        <v>45550</v>
      </c>
      <c r="G250" s="22">
        <v>45552</v>
      </c>
      <c r="H250" s="5">
        <f t="shared" ref="H250" si="62">F250-13</f>
        <v>45537</v>
      </c>
      <c r="I250" s="5">
        <f>F250-4</f>
        <v>45546</v>
      </c>
      <c r="J250" s="5">
        <f t="shared" si="61"/>
        <v>45549</v>
      </c>
      <c r="K250" s="22">
        <v>45562</v>
      </c>
      <c r="L250" s="22"/>
      <c r="M250" s="22"/>
      <c r="N250" s="22"/>
      <c r="O250" s="23">
        <v>45569</v>
      </c>
      <c r="P250" s="22">
        <v>45588</v>
      </c>
      <c r="Q250" s="22">
        <v>45592</v>
      </c>
      <c r="R250" s="5">
        <v>45598</v>
      </c>
      <c r="S250" s="5">
        <v>45408</v>
      </c>
    </row>
    <row r="251" spans="1:19" ht="35.9" hidden="1" customHeight="1" x14ac:dyDescent="0.3">
      <c r="A251" s="3" t="s">
        <v>67</v>
      </c>
      <c r="B251" s="3" t="s">
        <v>326</v>
      </c>
      <c r="C251" s="3" t="s">
        <v>21</v>
      </c>
      <c r="D251" s="3" t="s">
        <v>26</v>
      </c>
      <c r="E251" s="3" t="s">
        <v>330</v>
      </c>
      <c r="F251" s="22">
        <v>45554</v>
      </c>
      <c r="G251" s="22">
        <v>45555</v>
      </c>
      <c r="H251" s="5">
        <f>G251-13</f>
        <v>45542</v>
      </c>
      <c r="I251" s="5">
        <f>G251-7</f>
        <v>45548</v>
      </c>
      <c r="J251" s="5">
        <f t="shared" si="61"/>
        <v>45553</v>
      </c>
      <c r="K251" s="22">
        <v>45562</v>
      </c>
      <c r="L251" s="22"/>
      <c r="M251" s="22"/>
      <c r="N251" s="22"/>
      <c r="O251" s="23">
        <v>45569</v>
      </c>
      <c r="P251" s="22">
        <v>45588</v>
      </c>
      <c r="Q251" s="22">
        <v>45592</v>
      </c>
      <c r="R251" s="5">
        <v>45598</v>
      </c>
      <c r="S251" s="5">
        <v>45408</v>
      </c>
    </row>
    <row r="252" spans="1:19" ht="41.25" hidden="1" customHeight="1" x14ac:dyDescent="0.3">
      <c r="A252" s="3" t="s">
        <v>67</v>
      </c>
      <c r="B252" s="3" t="s">
        <v>326</v>
      </c>
      <c r="C252" s="3" t="s">
        <v>21</v>
      </c>
      <c r="D252" s="3" t="s">
        <v>177</v>
      </c>
      <c r="E252" s="3" t="s">
        <v>331</v>
      </c>
      <c r="F252" s="22">
        <v>45562</v>
      </c>
      <c r="G252" s="22">
        <v>45563</v>
      </c>
      <c r="H252" s="5">
        <f>G252-6</f>
        <v>45557</v>
      </c>
      <c r="I252" s="5">
        <f>G252-5</f>
        <v>45558</v>
      </c>
      <c r="J252" s="5">
        <f t="shared" si="61"/>
        <v>45561</v>
      </c>
      <c r="K252" s="22">
        <v>45562</v>
      </c>
      <c r="L252" s="22"/>
      <c r="M252" s="22"/>
      <c r="N252" s="22"/>
      <c r="O252" s="23">
        <v>45569</v>
      </c>
      <c r="P252" s="22">
        <v>45588</v>
      </c>
      <c r="Q252" s="22">
        <v>45592</v>
      </c>
      <c r="R252" s="5">
        <v>45598</v>
      </c>
      <c r="S252" s="5">
        <v>45408</v>
      </c>
    </row>
    <row r="253" spans="1:19" ht="43.4" hidden="1" customHeight="1" x14ac:dyDescent="0.3">
      <c r="A253" s="12" t="s">
        <v>19</v>
      </c>
      <c r="B253" s="12" t="s">
        <v>332</v>
      </c>
      <c r="C253" s="12" t="s">
        <v>21</v>
      </c>
      <c r="D253" s="12" t="s">
        <v>69</v>
      </c>
      <c r="E253" s="46" t="s">
        <v>333</v>
      </c>
      <c r="F253" s="20">
        <v>45565</v>
      </c>
      <c r="G253" s="20">
        <v>45565</v>
      </c>
      <c r="H253" s="23">
        <f>F253-6</f>
        <v>45559</v>
      </c>
      <c r="I253" s="15">
        <f>F253-2</f>
        <v>45563</v>
      </c>
      <c r="J253" s="15">
        <f t="shared" si="61"/>
        <v>45564</v>
      </c>
      <c r="K253" s="20">
        <v>45577</v>
      </c>
      <c r="L253" s="20"/>
      <c r="M253" s="20"/>
      <c r="N253" s="20"/>
      <c r="O253" s="15">
        <v>45584</v>
      </c>
      <c r="P253" s="20">
        <v>45602</v>
      </c>
      <c r="Q253" s="20">
        <v>45606</v>
      </c>
      <c r="R253" s="13">
        <v>45612</v>
      </c>
      <c r="S253" s="5">
        <v>45408</v>
      </c>
    </row>
    <row r="254" spans="1:19" ht="38.9" hidden="1" customHeight="1" x14ac:dyDescent="0.3">
      <c r="A254" s="12" t="s">
        <v>19</v>
      </c>
      <c r="B254" s="12" t="s">
        <v>332</v>
      </c>
      <c r="C254" s="12" t="s">
        <v>21</v>
      </c>
      <c r="D254" s="12" t="s">
        <v>228</v>
      </c>
      <c r="E254" s="46" t="s">
        <v>334</v>
      </c>
      <c r="F254" s="11">
        <v>45559</v>
      </c>
      <c r="G254" s="11">
        <v>45559</v>
      </c>
      <c r="H254" s="5">
        <f>F254-13</f>
        <v>45546</v>
      </c>
      <c r="I254" s="13">
        <f>F254-13</f>
        <v>45546</v>
      </c>
      <c r="J254" s="13">
        <f t="shared" si="61"/>
        <v>45558</v>
      </c>
      <c r="K254" s="20">
        <v>45577</v>
      </c>
      <c r="L254" s="20"/>
      <c r="M254" s="20"/>
      <c r="N254" s="20"/>
      <c r="O254" s="15">
        <v>45584</v>
      </c>
      <c r="P254" s="20">
        <v>45602</v>
      </c>
      <c r="Q254" s="20">
        <v>45606</v>
      </c>
      <c r="R254" s="13">
        <v>45612</v>
      </c>
      <c r="S254" s="5">
        <v>45408</v>
      </c>
    </row>
    <row r="255" spans="1:19" ht="39" hidden="1" customHeight="1" x14ac:dyDescent="0.3">
      <c r="A255" s="12" t="s">
        <v>19</v>
      </c>
      <c r="B255" s="12" t="s">
        <v>332</v>
      </c>
      <c r="C255" s="12" t="s">
        <v>21</v>
      </c>
      <c r="D255" s="12" t="s">
        <v>24</v>
      </c>
      <c r="E255" s="46" t="s">
        <v>335</v>
      </c>
      <c r="F255" s="20">
        <v>45567</v>
      </c>
      <c r="G255" s="20">
        <v>45567</v>
      </c>
      <c r="H255" s="5">
        <f t="shared" ref="H255" si="63">F255-13</f>
        <v>45554</v>
      </c>
      <c r="I255" s="13">
        <f>F255-4</f>
        <v>45563</v>
      </c>
      <c r="J255" s="13">
        <f t="shared" si="61"/>
        <v>45566</v>
      </c>
      <c r="K255" s="20">
        <v>45577</v>
      </c>
      <c r="L255" s="20"/>
      <c r="M255" s="20"/>
      <c r="N255" s="20"/>
      <c r="O255" s="15">
        <v>45584</v>
      </c>
      <c r="P255" s="20">
        <v>45602</v>
      </c>
      <c r="Q255" s="20">
        <v>45606</v>
      </c>
      <c r="R255" s="13">
        <v>45612</v>
      </c>
      <c r="S255" s="5">
        <v>45408</v>
      </c>
    </row>
    <row r="256" spans="1:19" ht="35.9" hidden="1" customHeight="1" x14ac:dyDescent="0.3">
      <c r="A256" s="12" t="s">
        <v>19</v>
      </c>
      <c r="B256" s="12" t="s">
        <v>332</v>
      </c>
      <c r="C256" s="12" t="s">
        <v>21</v>
      </c>
      <c r="D256" s="12" t="s">
        <v>26</v>
      </c>
      <c r="E256" s="46" t="s">
        <v>335</v>
      </c>
      <c r="F256" s="20">
        <v>45570</v>
      </c>
      <c r="G256" s="20">
        <v>45570</v>
      </c>
      <c r="H256" s="5">
        <f>G256-13</f>
        <v>45557</v>
      </c>
      <c r="I256" s="47">
        <v>45560</v>
      </c>
      <c r="J256" s="47">
        <v>45565</v>
      </c>
      <c r="K256" s="20">
        <v>45577</v>
      </c>
      <c r="L256" s="20"/>
      <c r="M256" s="20"/>
      <c r="N256" s="20"/>
      <c r="O256" s="15">
        <v>45584</v>
      </c>
      <c r="P256" s="20">
        <v>45602</v>
      </c>
      <c r="Q256" s="20">
        <v>45606</v>
      </c>
      <c r="R256" s="13">
        <v>45612</v>
      </c>
      <c r="S256" s="5">
        <v>45408</v>
      </c>
    </row>
    <row r="257" spans="1:19" ht="41.25" hidden="1" customHeight="1" x14ac:dyDescent="0.3">
      <c r="A257" s="12" t="s">
        <v>19</v>
      </c>
      <c r="B257" s="12" t="s">
        <v>332</v>
      </c>
      <c r="C257" s="12" t="s">
        <v>21</v>
      </c>
      <c r="D257" s="12" t="s">
        <v>177</v>
      </c>
      <c r="E257" s="46" t="s">
        <v>336</v>
      </c>
      <c r="F257" s="20">
        <v>45577</v>
      </c>
      <c r="G257" s="20">
        <v>45578</v>
      </c>
      <c r="H257" s="5">
        <f>G257-6</f>
        <v>45572</v>
      </c>
      <c r="I257" s="13">
        <f>G257-5</f>
        <v>45573</v>
      </c>
      <c r="J257" s="13">
        <f t="shared" si="61"/>
        <v>45576</v>
      </c>
      <c r="K257" s="20">
        <v>45577</v>
      </c>
      <c r="L257" s="20"/>
      <c r="M257" s="20"/>
      <c r="N257" s="20"/>
      <c r="O257" s="15">
        <v>45584</v>
      </c>
      <c r="P257" s="20">
        <v>45602</v>
      </c>
      <c r="Q257" s="20">
        <v>45606</v>
      </c>
      <c r="R257" s="13">
        <v>45612</v>
      </c>
      <c r="S257" s="5">
        <v>45408</v>
      </c>
    </row>
    <row r="258" spans="1:19" ht="43.4" hidden="1" customHeight="1" x14ac:dyDescent="0.3">
      <c r="A258" s="3" t="s">
        <v>290</v>
      </c>
      <c r="B258" s="3" t="s">
        <v>337</v>
      </c>
      <c r="C258" s="3" t="s">
        <v>21</v>
      </c>
      <c r="D258" s="3" t="s">
        <v>69</v>
      </c>
      <c r="E258" s="21" t="s">
        <v>338</v>
      </c>
      <c r="F258" s="22">
        <v>45575</v>
      </c>
      <c r="G258" s="22">
        <v>45577</v>
      </c>
      <c r="H258" s="23">
        <f>F258-6</f>
        <v>45569</v>
      </c>
      <c r="I258" s="23">
        <f>F258-2</f>
        <v>45573</v>
      </c>
      <c r="J258" s="23">
        <f t="shared" ref="J258:J277" si="64">F258-1</f>
        <v>45574</v>
      </c>
      <c r="K258" s="22">
        <v>45590</v>
      </c>
      <c r="L258" s="22"/>
      <c r="M258" s="22"/>
      <c r="N258" s="22"/>
      <c r="O258" s="23">
        <v>45597</v>
      </c>
      <c r="P258" s="22">
        <v>45616</v>
      </c>
      <c r="Q258" s="22">
        <v>45620</v>
      </c>
      <c r="R258" s="5">
        <v>45628</v>
      </c>
      <c r="S258" s="5">
        <v>45626</v>
      </c>
    </row>
    <row r="259" spans="1:19" ht="38.9" hidden="1" customHeight="1" x14ac:dyDescent="0.3">
      <c r="A259" s="3" t="s">
        <v>290</v>
      </c>
      <c r="B259" s="3" t="s">
        <v>337</v>
      </c>
      <c r="C259" s="3" t="s">
        <v>21</v>
      </c>
      <c r="D259" s="3" t="s">
        <v>228</v>
      </c>
      <c r="E259" s="3" t="s">
        <v>338</v>
      </c>
      <c r="F259" s="11">
        <v>45574</v>
      </c>
      <c r="G259" s="11">
        <v>45574</v>
      </c>
      <c r="H259" s="5">
        <f>F259-13</f>
        <v>45561</v>
      </c>
      <c r="I259" s="5">
        <f>F259-13</f>
        <v>45561</v>
      </c>
      <c r="J259" s="5">
        <f t="shared" si="64"/>
        <v>45573</v>
      </c>
      <c r="K259" s="22">
        <v>45590</v>
      </c>
      <c r="L259" s="22"/>
      <c r="M259" s="22"/>
      <c r="N259" s="22"/>
      <c r="O259" s="23">
        <v>45597</v>
      </c>
      <c r="P259" s="22">
        <v>45616</v>
      </c>
      <c r="Q259" s="22">
        <v>45620</v>
      </c>
      <c r="R259" s="5">
        <v>45628</v>
      </c>
      <c r="S259" s="5">
        <v>45408</v>
      </c>
    </row>
    <row r="260" spans="1:19" ht="39" hidden="1" customHeight="1" x14ac:dyDescent="0.3">
      <c r="A260" s="3" t="s">
        <v>290</v>
      </c>
      <c r="B260" s="3" t="s">
        <v>337</v>
      </c>
      <c r="C260" s="3" t="s">
        <v>21</v>
      </c>
      <c r="D260" s="3" t="s">
        <v>24</v>
      </c>
      <c r="E260" s="3" t="s">
        <v>339</v>
      </c>
      <c r="F260" s="22">
        <v>45578</v>
      </c>
      <c r="G260" s="22">
        <v>45578</v>
      </c>
      <c r="H260" s="5">
        <f t="shared" ref="H260" si="65">F260-13</f>
        <v>45565</v>
      </c>
      <c r="I260" s="5">
        <f>F260-4</f>
        <v>45574</v>
      </c>
      <c r="J260" s="5">
        <f t="shared" si="64"/>
        <v>45577</v>
      </c>
      <c r="K260" s="22">
        <v>45590</v>
      </c>
      <c r="L260" s="22"/>
      <c r="M260" s="22"/>
      <c r="N260" s="22"/>
      <c r="O260" s="23">
        <v>45597</v>
      </c>
      <c r="P260" s="22">
        <v>45616</v>
      </c>
      <c r="Q260" s="22">
        <v>45620</v>
      </c>
      <c r="R260" s="5">
        <v>45628</v>
      </c>
      <c r="S260" s="5">
        <v>45408</v>
      </c>
    </row>
    <row r="261" spans="1:19" ht="35.9" hidden="1" customHeight="1" x14ac:dyDescent="0.3">
      <c r="A261" s="3" t="s">
        <v>290</v>
      </c>
      <c r="B261" s="3" t="s">
        <v>337</v>
      </c>
      <c r="C261" s="3" t="s">
        <v>21</v>
      </c>
      <c r="D261" s="3" t="s">
        <v>26</v>
      </c>
      <c r="E261" s="3" t="s">
        <v>340</v>
      </c>
      <c r="F261" s="22">
        <v>45582</v>
      </c>
      <c r="G261" s="22">
        <v>45583</v>
      </c>
      <c r="H261" s="5">
        <f>G261-13</f>
        <v>45570</v>
      </c>
      <c r="I261" s="5">
        <f>G261-7</f>
        <v>45576</v>
      </c>
      <c r="J261" s="5">
        <f t="shared" si="64"/>
        <v>45581</v>
      </c>
      <c r="K261" s="22">
        <v>45590</v>
      </c>
      <c r="L261" s="22"/>
      <c r="M261" s="22"/>
      <c r="N261" s="22"/>
      <c r="O261" s="23">
        <v>45597</v>
      </c>
      <c r="P261" s="22">
        <v>45616</v>
      </c>
      <c r="Q261" s="22">
        <v>45620</v>
      </c>
      <c r="R261" s="5">
        <v>45628</v>
      </c>
      <c r="S261" s="5">
        <v>45408</v>
      </c>
    </row>
    <row r="262" spans="1:19" ht="41.25" hidden="1" customHeight="1" x14ac:dyDescent="0.3">
      <c r="A262" s="3" t="s">
        <v>290</v>
      </c>
      <c r="B262" s="3" t="s">
        <v>337</v>
      </c>
      <c r="C262" s="3" t="s">
        <v>21</v>
      </c>
      <c r="D262" s="3" t="s">
        <v>177</v>
      </c>
      <c r="E262" s="3" t="s">
        <v>341</v>
      </c>
      <c r="F262" s="22">
        <v>45590</v>
      </c>
      <c r="G262" s="22">
        <v>45595</v>
      </c>
      <c r="H262" s="5">
        <f>G262-6</f>
        <v>45589</v>
      </c>
      <c r="I262" s="5">
        <f>G262-5</f>
        <v>45590</v>
      </c>
      <c r="J262" s="5">
        <f t="shared" si="64"/>
        <v>45589</v>
      </c>
      <c r="K262" s="22">
        <v>45590</v>
      </c>
      <c r="L262" s="22"/>
      <c r="M262" s="22"/>
      <c r="N262" s="22"/>
      <c r="O262" s="23">
        <v>45597</v>
      </c>
      <c r="P262" s="22">
        <v>45616</v>
      </c>
      <c r="Q262" s="22">
        <v>45620</v>
      </c>
      <c r="R262" s="5">
        <v>45628</v>
      </c>
      <c r="S262" s="5">
        <v>45408</v>
      </c>
    </row>
    <row r="263" spans="1:19" ht="43.4" hidden="1" customHeight="1" x14ac:dyDescent="0.3">
      <c r="A263" s="12" t="s">
        <v>306</v>
      </c>
      <c r="B263" s="12" t="s">
        <v>342</v>
      </c>
      <c r="C263" s="12" t="s">
        <v>21</v>
      </c>
      <c r="D263" s="12" t="s">
        <v>69</v>
      </c>
      <c r="E263" s="19" t="s">
        <v>343</v>
      </c>
      <c r="F263" s="20">
        <v>45589</v>
      </c>
      <c r="G263" s="20">
        <v>45591</v>
      </c>
      <c r="H263" s="15">
        <f>F263-6</f>
        <v>45583</v>
      </c>
      <c r="I263" s="15">
        <f>F263-2</f>
        <v>45587</v>
      </c>
      <c r="J263" s="15">
        <f t="shared" si="64"/>
        <v>45588</v>
      </c>
      <c r="K263" s="20">
        <v>45604</v>
      </c>
      <c r="L263" s="20"/>
      <c r="M263" s="20"/>
      <c r="N263" s="20"/>
      <c r="O263" s="15">
        <v>45611</v>
      </c>
      <c r="P263" s="20">
        <v>45630</v>
      </c>
      <c r="Q263" s="20">
        <v>45634</v>
      </c>
      <c r="R263" s="13">
        <v>45642</v>
      </c>
      <c r="S263" s="5">
        <v>45408</v>
      </c>
    </row>
    <row r="264" spans="1:19" ht="38.9" hidden="1" customHeight="1" x14ac:dyDescent="0.3">
      <c r="A264" s="12" t="s">
        <v>306</v>
      </c>
      <c r="B264" s="12" t="s">
        <v>342</v>
      </c>
      <c r="C264" s="12" t="s">
        <v>21</v>
      </c>
      <c r="D264" s="12" t="s">
        <v>228</v>
      </c>
      <c r="E264" s="12" t="s">
        <v>344</v>
      </c>
      <c r="F264" s="11">
        <v>45584</v>
      </c>
      <c r="G264" s="11">
        <v>45584</v>
      </c>
      <c r="H264" s="13">
        <f>F264-13</f>
        <v>45571</v>
      </c>
      <c r="I264" s="13">
        <f>F264-13</f>
        <v>45571</v>
      </c>
      <c r="J264" s="13">
        <f t="shared" si="64"/>
        <v>45583</v>
      </c>
      <c r="K264" s="20">
        <v>45604</v>
      </c>
      <c r="L264" s="20"/>
      <c r="M264" s="20"/>
      <c r="N264" s="20"/>
      <c r="O264" s="15">
        <v>45611</v>
      </c>
      <c r="P264" s="20">
        <v>45630</v>
      </c>
      <c r="Q264" s="20">
        <v>45634</v>
      </c>
      <c r="R264" s="13">
        <v>45642</v>
      </c>
      <c r="S264" s="5">
        <v>45408</v>
      </c>
    </row>
    <row r="265" spans="1:19" ht="39" hidden="1" customHeight="1" x14ac:dyDescent="0.3">
      <c r="A265" s="12" t="s">
        <v>306</v>
      </c>
      <c r="B265" s="12" t="s">
        <v>342</v>
      </c>
      <c r="C265" s="12" t="s">
        <v>21</v>
      </c>
      <c r="D265" s="12" t="s">
        <v>24</v>
      </c>
      <c r="E265" s="12" t="s">
        <v>345</v>
      </c>
      <c r="F265" s="20">
        <v>45594</v>
      </c>
      <c r="G265" s="20">
        <v>45596</v>
      </c>
      <c r="H265" s="13">
        <f t="shared" ref="H265" si="66">F265-13</f>
        <v>45581</v>
      </c>
      <c r="I265" s="13">
        <f>F265-4</f>
        <v>45590</v>
      </c>
      <c r="J265" s="13">
        <f t="shared" si="64"/>
        <v>45593</v>
      </c>
      <c r="K265" s="20">
        <v>45604</v>
      </c>
      <c r="L265" s="20"/>
      <c r="M265" s="20"/>
      <c r="N265" s="20"/>
      <c r="O265" s="15">
        <v>45611</v>
      </c>
      <c r="P265" s="20">
        <v>45630</v>
      </c>
      <c r="Q265" s="20">
        <v>45634</v>
      </c>
      <c r="R265" s="13">
        <v>45642</v>
      </c>
      <c r="S265" s="5">
        <v>45408</v>
      </c>
    </row>
    <row r="266" spans="1:19" ht="35.9" hidden="1" customHeight="1" x14ac:dyDescent="0.3">
      <c r="A266" s="12" t="s">
        <v>306</v>
      </c>
      <c r="B266" s="12" t="s">
        <v>342</v>
      </c>
      <c r="C266" s="12" t="s">
        <v>21</v>
      </c>
      <c r="D266" s="12" t="s">
        <v>26</v>
      </c>
      <c r="E266" s="12" t="s">
        <v>346</v>
      </c>
      <c r="F266" s="20">
        <v>45598</v>
      </c>
      <c r="G266" s="20">
        <v>45598</v>
      </c>
      <c r="H266" s="13">
        <f>G266-13</f>
        <v>45585</v>
      </c>
      <c r="I266" s="13">
        <f>G266-7</f>
        <v>45591</v>
      </c>
      <c r="J266" s="13">
        <f t="shared" si="64"/>
        <v>45597</v>
      </c>
      <c r="K266" s="20">
        <v>45604</v>
      </c>
      <c r="L266" s="20"/>
      <c r="M266" s="20"/>
      <c r="N266" s="20"/>
      <c r="O266" s="15">
        <v>45611</v>
      </c>
      <c r="P266" s="20">
        <v>45630</v>
      </c>
      <c r="Q266" s="20">
        <v>45634</v>
      </c>
      <c r="R266" s="13">
        <v>45642</v>
      </c>
      <c r="S266" s="5">
        <v>45408</v>
      </c>
    </row>
    <row r="267" spans="1:19" ht="41.25" hidden="1" customHeight="1" x14ac:dyDescent="0.3">
      <c r="A267" s="12" t="s">
        <v>306</v>
      </c>
      <c r="B267" s="12" t="s">
        <v>342</v>
      </c>
      <c r="C267" s="12" t="s">
        <v>21</v>
      </c>
      <c r="D267" s="12" t="s">
        <v>177</v>
      </c>
      <c r="E267" s="12" t="s">
        <v>347</v>
      </c>
      <c r="F267" s="20">
        <v>45606</v>
      </c>
      <c r="G267" s="20">
        <v>45607</v>
      </c>
      <c r="H267" s="13">
        <f>G267-6</f>
        <v>45601</v>
      </c>
      <c r="I267" s="13">
        <f>G267-5</f>
        <v>45602</v>
      </c>
      <c r="J267" s="13">
        <f t="shared" si="64"/>
        <v>45605</v>
      </c>
      <c r="K267" s="20">
        <v>45604</v>
      </c>
      <c r="L267" s="20"/>
      <c r="M267" s="20"/>
      <c r="N267" s="20"/>
      <c r="O267" s="15">
        <v>45611</v>
      </c>
      <c r="P267" s="20">
        <v>45630</v>
      </c>
      <c r="Q267" s="20">
        <v>45634</v>
      </c>
      <c r="R267" s="13">
        <v>45642</v>
      </c>
      <c r="S267" s="5">
        <v>45408</v>
      </c>
    </row>
    <row r="268" spans="1:19" ht="43.4" hidden="1" customHeight="1" x14ac:dyDescent="0.3">
      <c r="A268" s="3" t="s">
        <v>348</v>
      </c>
      <c r="B268" s="3" t="s">
        <v>349</v>
      </c>
      <c r="C268" s="3" t="s">
        <v>21</v>
      </c>
      <c r="D268" s="3" t="s">
        <v>69</v>
      </c>
      <c r="E268" s="21" t="s">
        <v>350</v>
      </c>
      <c r="F268" s="22">
        <v>45603</v>
      </c>
      <c r="G268" s="22">
        <v>45605</v>
      </c>
      <c r="H268" s="23">
        <f>F268-6</f>
        <v>45597</v>
      </c>
      <c r="I268" s="23">
        <f>F268-2</f>
        <v>45601</v>
      </c>
      <c r="J268" s="23">
        <f t="shared" si="64"/>
        <v>45602</v>
      </c>
      <c r="K268" s="22">
        <v>45618</v>
      </c>
      <c r="L268" s="22"/>
      <c r="M268" s="22"/>
      <c r="N268" s="22"/>
      <c r="O268" s="23">
        <v>45625</v>
      </c>
      <c r="P268" s="22">
        <v>45644</v>
      </c>
      <c r="Q268" s="22">
        <v>45648</v>
      </c>
      <c r="R268" s="5">
        <v>45653</v>
      </c>
      <c r="S268" s="5">
        <v>45626</v>
      </c>
    </row>
    <row r="269" spans="1:19" ht="38.9" hidden="1" customHeight="1" x14ac:dyDescent="0.3">
      <c r="A269" s="3" t="s">
        <v>348</v>
      </c>
      <c r="B269" s="3" t="s">
        <v>349</v>
      </c>
      <c r="C269" s="3" t="s">
        <v>21</v>
      </c>
      <c r="D269" s="3" t="s">
        <v>228</v>
      </c>
      <c r="E269" s="3" t="s">
        <v>351</v>
      </c>
      <c r="F269" s="11">
        <v>45598</v>
      </c>
      <c r="G269" s="11">
        <v>45598</v>
      </c>
      <c r="H269" s="5">
        <f>F269-13</f>
        <v>45585</v>
      </c>
      <c r="I269" s="5">
        <f>F269-13</f>
        <v>45585</v>
      </c>
      <c r="J269" s="5">
        <f t="shared" si="64"/>
        <v>45597</v>
      </c>
      <c r="K269" s="22">
        <v>45618</v>
      </c>
      <c r="L269" s="22"/>
      <c r="M269" s="22"/>
      <c r="N269" s="22"/>
      <c r="O269" s="23">
        <v>45625</v>
      </c>
      <c r="P269" s="22">
        <v>45644</v>
      </c>
      <c r="Q269" s="22">
        <v>45648</v>
      </c>
      <c r="R269" s="5">
        <v>45653</v>
      </c>
      <c r="S269" s="5">
        <v>45408</v>
      </c>
    </row>
    <row r="270" spans="1:19" ht="39" hidden="1" customHeight="1" x14ac:dyDescent="0.3">
      <c r="A270" s="3" t="s">
        <v>348</v>
      </c>
      <c r="B270" s="3" t="s">
        <v>349</v>
      </c>
      <c r="C270" s="3" t="s">
        <v>21</v>
      </c>
      <c r="D270" s="3" t="s">
        <v>24</v>
      </c>
      <c r="E270" s="3" t="s">
        <v>347</v>
      </c>
      <c r="F270" s="22">
        <v>45606</v>
      </c>
      <c r="G270" s="22">
        <v>45608</v>
      </c>
      <c r="H270" s="5">
        <f t="shared" ref="H270" si="67">F270-13</f>
        <v>45593</v>
      </c>
      <c r="I270" s="5">
        <f>F270-4</f>
        <v>45602</v>
      </c>
      <c r="J270" s="5">
        <f t="shared" si="64"/>
        <v>45605</v>
      </c>
      <c r="K270" s="22">
        <v>45618</v>
      </c>
      <c r="L270" s="22"/>
      <c r="M270" s="22"/>
      <c r="N270" s="22"/>
      <c r="O270" s="23">
        <v>45625</v>
      </c>
      <c r="P270" s="22">
        <v>45644</v>
      </c>
      <c r="Q270" s="22">
        <v>45648</v>
      </c>
      <c r="R270" s="5">
        <v>45653</v>
      </c>
      <c r="S270" s="5">
        <v>45408</v>
      </c>
    </row>
    <row r="271" spans="1:19" ht="35.9" hidden="1" customHeight="1" x14ac:dyDescent="0.3">
      <c r="A271" s="3" t="s">
        <v>348</v>
      </c>
      <c r="B271" s="3" t="s">
        <v>349</v>
      </c>
      <c r="C271" s="3" t="s">
        <v>21</v>
      </c>
      <c r="D271" s="3" t="s">
        <v>26</v>
      </c>
      <c r="E271" s="3" t="s">
        <v>352</v>
      </c>
      <c r="F271" s="22">
        <v>45610</v>
      </c>
      <c r="G271" s="22">
        <v>45611</v>
      </c>
      <c r="H271" s="5">
        <f>G271-13</f>
        <v>45598</v>
      </c>
      <c r="I271" s="5">
        <f>G271-7</f>
        <v>45604</v>
      </c>
      <c r="J271" s="5">
        <f t="shared" si="64"/>
        <v>45609</v>
      </c>
      <c r="K271" s="22">
        <v>45618</v>
      </c>
      <c r="L271" s="22"/>
      <c r="M271" s="22"/>
      <c r="N271" s="22"/>
      <c r="O271" s="23">
        <v>45625</v>
      </c>
      <c r="P271" s="22">
        <v>45644</v>
      </c>
      <c r="Q271" s="22">
        <v>45648</v>
      </c>
      <c r="R271" s="5">
        <v>45653</v>
      </c>
      <c r="S271" s="5">
        <v>45408</v>
      </c>
    </row>
    <row r="272" spans="1:19" ht="41.25" hidden="1" customHeight="1" x14ac:dyDescent="0.3">
      <c r="A272" s="3" t="s">
        <v>348</v>
      </c>
      <c r="B272" s="3" t="s">
        <v>349</v>
      </c>
      <c r="C272" s="3" t="s">
        <v>21</v>
      </c>
      <c r="D272" s="3" t="s">
        <v>177</v>
      </c>
      <c r="E272" s="3" t="s">
        <v>353</v>
      </c>
      <c r="F272" s="22">
        <v>45618</v>
      </c>
      <c r="G272" s="22">
        <v>45619</v>
      </c>
      <c r="H272" s="5">
        <f>G272-6</f>
        <v>45613</v>
      </c>
      <c r="I272" s="5">
        <f>G272-5</f>
        <v>45614</v>
      </c>
      <c r="J272" s="5">
        <f t="shared" si="64"/>
        <v>45617</v>
      </c>
      <c r="K272" s="22">
        <v>45618</v>
      </c>
      <c r="L272" s="22"/>
      <c r="M272" s="22"/>
      <c r="N272" s="22"/>
      <c r="O272" s="23">
        <v>45625</v>
      </c>
      <c r="P272" s="22">
        <v>45644</v>
      </c>
      <c r="Q272" s="22">
        <v>45648</v>
      </c>
      <c r="R272" s="5">
        <v>45653</v>
      </c>
      <c r="S272" s="5">
        <v>45408</v>
      </c>
    </row>
    <row r="273" spans="1:19" ht="43.4" hidden="1" customHeight="1" x14ac:dyDescent="0.3">
      <c r="A273" s="12" t="s">
        <v>321</v>
      </c>
      <c r="B273" s="12" t="s">
        <v>354</v>
      </c>
      <c r="C273" s="12" t="s">
        <v>21</v>
      </c>
      <c r="D273" s="12" t="s">
        <v>69</v>
      </c>
      <c r="E273" s="19" t="s">
        <v>355</v>
      </c>
      <c r="F273" s="20">
        <v>45617</v>
      </c>
      <c r="G273" s="20">
        <v>45619</v>
      </c>
      <c r="H273" s="15">
        <f>F273-6</f>
        <v>45611</v>
      </c>
      <c r="I273" s="15">
        <f>F273-2</f>
        <v>45615</v>
      </c>
      <c r="J273" s="15">
        <f t="shared" si="64"/>
        <v>45616</v>
      </c>
      <c r="K273" s="20">
        <v>45632</v>
      </c>
      <c r="L273" s="20"/>
      <c r="M273" s="20"/>
      <c r="N273" s="20"/>
      <c r="O273" s="15">
        <v>45639</v>
      </c>
      <c r="P273" s="20">
        <v>45658</v>
      </c>
      <c r="Q273" s="20">
        <v>45662</v>
      </c>
      <c r="R273" s="20">
        <v>45667</v>
      </c>
      <c r="S273" s="5">
        <v>45408</v>
      </c>
    </row>
    <row r="274" spans="1:19" ht="38.9" hidden="1" customHeight="1" x14ac:dyDescent="0.3">
      <c r="A274" s="12" t="s">
        <v>321</v>
      </c>
      <c r="B274" s="12" t="s">
        <v>354</v>
      </c>
      <c r="C274" s="12" t="s">
        <v>21</v>
      </c>
      <c r="D274" s="12" t="s">
        <v>228</v>
      </c>
      <c r="E274" s="12" t="s">
        <v>356</v>
      </c>
      <c r="F274" s="11">
        <v>45612</v>
      </c>
      <c r="G274" s="11">
        <v>45612</v>
      </c>
      <c r="H274" s="13">
        <f>F274-13</f>
        <v>45599</v>
      </c>
      <c r="I274" s="13">
        <f>F274-13</f>
        <v>45599</v>
      </c>
      <c r="J274" s="13">
        <f t="shared" si="64"/>
        <v>45611</v>
      </c>
      <c r="K274" s="20">
        <v>45632</v>
      </c>
      <c r="L274" s="20"/>
      <c r="M274" s="20"/>
      <c r="N274" s="20"/>
      <c r="O274" s="15">
        <v>45639</v>
      </c>
      <c r="P274" s="20">
        <v>45658</v>
      </c>
      <c r="Q274" s="20">
        <v>45662</v>
      </c>
      <c r="R274" s="20">
        <v>45667</v>
      </c>
      <c r="S274" s="5">
        <v>45408</v>
      </c>
    </row>
    <row r="275" spans="1:19" ht="39" hidden="1" customHeight="1" x14ac:dyDescent="0.3">
      <c r="A275" s="12" t="s">
        <v>321</v>
      </c>
      <c r="B275" s="12" t="s">
        <v>354</v>
      </c>
      <c r="C275" s="12" t="s">
        <v>21</v>
      </c>
      <c r="D275" s="12" t="s">
        <v>24</v>
      </c>
      <c r="E275" s="12" t="s">
        <v>357</v>
      </c>
      <c r="F275" s="20">
        <v>45620</v>
      </c>
      <c r="G275" s="20">
        <v>45622</v>
      </c>
      <c r="H275" s="13">
        <f t="shared" ref="H275" si="68">F275-13</f>
        <v>45607</v>
      </c>
      <c r="I275" s="13">
        <f>F275-4</f>
        <v>45616</v>
      </c>
      <c r="J275" s="13">
        <f t="shared" si="64"/>
        <v>45619</v>
      </c>
      <c r="K275" s="20">
        <v>45632</v>
      </c>
      <c r="L275" s="20"/>
      <c r="M275" s="20"/>
      <c r="N275" s="20"/>
      <c r="O275" s="15">
        <v>45639</v>
      </c>
      <c r="P275" s="20">
        <v>45658</v>
      </c>
      <c r="Q275" s="20">
        <v>45662</v>
      </c>
      <c r="R275" s="20">
        <v>45667</v>
      </c>
      <c r="S275" s="5">
        <v>45408</v>
      </c>
    </row>
    <row r="276" spans="1:19" ht="35.9" hidden="1" customHeight="1" x14ac:dyDescent="0.3">
      <c r="A276" s="12" t="s">
        <v>321</v>
      </c>
      <c r="B276" s="12" t="s">
        <v>354</v>
      </c>
      <c r="C276" s="12" t="s">
        <v>21</v>
      </c>
      <c r="D276" s="12" t="s">
        <v>26</v>
      </c>
      <c r="E276" s="12" t="s">
        <v>358</v>
      </c>
      <c r="F276" s="20">
        <v>45624</v>
      </c>
      <c r="G276" s="20">
        <v>45625</v>
      </c>
      <c r="H276" s="13">
        <f>G276-13</f>
        <v>45612</v>
      </c>
      <c r="I276" s="13">
        <f>G276-7</f>
        <v>45618</v>
      </c>
      <c r="J276" s="13">
        <f t="shared" si="64"/>
        <v>45623</v>
      </c>
      <c r="K276" s="20">
        <v>45632</v>
      </c>
      <c r="L276" s="20"/>
      <c r="M276" s="20"/>
      <c r="N276" s="20"/>
      <c r="O276" s="15">
        <v>45639</v>
      </c>
      <c r="P276" s="20">
        <v>45658</v>
      </c>
      <c r="Q276" s="20">
        <v>45662</v>
      </c>
      <c r="R276" s="20">
        <v>45667</v>
      </c>
      <c r="S276" s="5">
        <v>45408</v>
      </c>
    </row>
    <row r="277" spans="1:19" ht="41.25" hidden="1" customHeight="1" x14ac:dyDescent="0.3">
      <c r="A277" s="12" t="s">
        <v>321</v>
      </c>
      <c r="B277" s="12" t="s">
        <v>354</v>
      </c>
      <c r="C277" s="12" t="s">
        <v>21</v>
      </c>
      <c r="D277" s="12" t="s">
        <v>177</v>
      </c>
      <c r="E277" s="12" t="s">
        <v>359</v>
      </c>
      <c r="F277" s="20">
        <v>45633</v>
      </c>
      <c r="G277" s="20">
        <v>45634</v>
      </c>
      <c r="H277" s="13">
        <f>G277-6</f>
        <v>45628</v>
      </c>
      <c r="I277" s="13">
        <f>G277-5</f>
        <v>45629</v>
      </c>
      <c r="J277" s="13">
        <f t="shared" si="64"/>
        <v>45632</v>
      </c>
      <c r="K277" s="20">
        <v>45632</v>
      </c>
      <c r="L277" s="20"/>
      <c r="M277" s="20"/>
      <c r="N277" s="20"/>
      <c r="O277" s="15">
        <v>45639</v>
      </c>
      <c r="P277" s="20">
        <v>45658</v>
      </c>
      <c r="Q277" s="20">
        <v>45662</v>
      </c>
      <c r="R277" s="20">
        <v>45667</v>
      </c>
      <c r="S277" s="5">
        <v>45408</v>
      </c>
    </row>
    <row r="278" spans="1:19" ht="43.4" hidden="1" customHeight="1" x14ac:dyDescent="0.3">
      <c r="A278" s="3" t="s">
        <v>67</v>
      </c>
      <c r="B278" s="3" t="s">
        <v>360</v>
      </c>
      <c r="C278" s="3" t="s">
        <v>21</v>
      </c>
      <c r="D278" s="3" t="s">
        <v>69</v>
      </c>
      <c r="E278" s="21" t="s">
        <v>361</v>
      </c>
      <c r="F278" s="22">
        <v>45631</v>
      </c>
      <c r="G278" s="22">
        <v>45633</v>
      </c>
      <c r="H278" s="23">
        <f>F278-6</f>
        <v>45625</v>
      </c>
      <c r="I278" s="23">
        <f>F278-2</f>
        <v>45629</v>
      </c>
      <c r="J278" s="23">
        <f t="shared" ref="J278:J287" si="69">F278-1</f>
        <v>45630</v>
      </c>
      <c r="K278" s="22">
        <v>45646</v>
      </c>
      <c r="L278" s="22"/>
      <c r="M278" s="22"/>
      <c r="N278" s="22"/>
      <c r="O278" s="23">
        <v>45653</v>
      </c>
      <c r="P278" s="22">
        <v>45672</v>
      </c>
      <c r="Q278" s="22">
        <v>45676</v>
      </c>
      <c r="R278" s="5">
        <v>45681</v>
      </c>
      <c r="S278" s="5">
        <v>45626</v>
      </c>
    </row>
    <row r="279" spans="1:19" ht="38.9" hidden="1" customHeight="1" x14ac:dyDescent="0.3">
      <c r="A279" s="3" t="s">
        <v>67</v>
      </c>
      <c r="B279" s="3" t="s">
        <v>360</v>
      </c>
      <c r="C279" s="3" t="s">
        <v>21</v>
      </c>
      <c r="D279" s="3" t="s">
        <v>228</v>
      </c>
      <c r="E279" s="3" t="s">
        <v>362</v>
      </c>
      <c r="F279" s="11">
        <v>45626</v>
      </c>
      <c r="G279" s="11">
        <v>45626</v>
      </c>
      <c r="H279" s="5">
        <f>F279-13</f>
        <v>45613</v>
      </c>
      <c r="I279" s="5">
        <f>F279-13</f>
        <v>45613</v>
      </c>
      <c r="J279" s="5">
        <f t="shared" si="69"/>
        <v>45625</v>
      </c>
      <c r="K279" s="22">
        <v>45646</v>
      </c>
      <c r="L279" s="22"/>
      <c r="M279" s="22"/>
      <c r="N279" s="22"/>
      <c r="O279" s="23">
        <v>45653</v>
      </c>
      <c r="P279" s="22">
        <v>45672</v>
      </c>
      <c r="Q279" s="22">
        <v>45676</v>
      </c>
      <c r="R279" s="5">
        <v>45681</v>
      </c>
      <c r="S279" s="5">
        <v>45408</v>
      </c>
    </row>
    <row r="280" spans="1:19" ht="39" hidden="1" customHeight="1" x14ac:dyDescent="0.3">
      <c r="A280" s="3" t="s">
        <v>67</v>
      </c>
      <c r="B280" s="3" t="s">
        <v>360</v>
      </c>
      <c r="C280" s="3" t="s">
        <v>21</v>
      </c>
      <c r="D280" s="3" t="s">
        <v>24</v>
      </c>
      <c r="E280" s="3" t="s">
        <v>363</v>
      </c>
      <c r="F280" s="22">
        <v>45634</v>
      </c>
      <c r="G280" s="22">
        <v>45636</v>
      </c>
      <c r="H280" s="5">
        <f t="shared" ref="H280" si="70">F280-13</f>
        <v>45621</v>
      </c>
      <c r="I280" s="5">
        <f>F280-4</f>
        <v>45630</v>
      </c>
      <c r="J280" s="5">
        <f t="shared" si="69"/>
        <v>45633</v>
      </c>
      <c r="K280" s="22">
        <v>45646</v>
      </c>
      <c r="L280" s="22"/>
      <c r="M280" s="22"/>
      <c r="N280" s="22"/>
      <c r="O280" s="23">
        <v>45653</v>
      </c>
      <c r="P280" s="22">
        <v>45672</v>
      </c>
      <c r="Q280" s="22">
        <v>45676</v>
      </c>
      <c r="R280" s="5">
        <v>45681</v>
      </c>
      <c r="S280" s="5">
        <v>45408</v>
      </c>
    </row>
    <row r="281" spans="1:19" ht="35.9" hidden="1" customHeight="1" x14ac:dyDescent="0.3">
      <c r="A281" s="3" t="s">
        <v>67</v>
      </c>
      <c r="B281" s="3" t="s">
        <v>360</v>
      </c>
      <c r="C281" s="3" t="s">
        <v>21</v>
      </c>
      <c r="D281" s="3" t="s">
        <v>26</v>
      </c>
      <c r="E281" s="3" t="s">
        <v>364</v>
      </c>
      <c r="F281" s="22">
        <v>45638</v>
      </c>
      <c r="G281" s="22">
        <v>45639</v>
      </c>
      <c r="H281" s="5">
        <f>G281-13</f>
        <v>45626</v>
      </c>
      <c r="I281" s="5">
        <f>G281-7</f>
        <v>45632</v>
      </c>
      <c r="J281" s="5">
        <f t="shared" si="69"/>
        <v>45637</v>
      </c>
      <c r="K281" s="22">
        <v>45646</v>
      </c>
      <c r="L281" s="22"/>
      <c r="M281" s="22"/>
      <c r="N281" s="22"/>
      <c r="O281" s="23">
        <v>45653</v>
      </c>
      <c r="P281" s="22">
        <v>45672</v>
      </c>
      <c r="Q281" s="22">
        <v>45676</v>
      </c>
      <c r="R281" s="5">
        <v>45681</v>
      </c>
      <c r="S281" s="5">
        <v>45408</v>
      </c>
    </row>
    <row r="282" spans="1:19" ht="41.25" hidden="1" customHeight="1" x14ac:dyDescent="0.3">
      <c r="A282" s="3" t="s">
        <v>67</v>
      </c>
      <c r="B282" s="3" t="s">
        <v>360</v>
      </c>
      <c r="C282" s="3" t="s">
        <v>21</v>
      </c>
      <c r="D282" s="3" t="s">
        <v>177</v>
      </c>
      <c r="E282" s="3" t="s">
        <v>365</v>
      </c>
      <c r="F282" s="22">
        <v>45647</v>
      </c>
      <c r="G282" s="22">
        <v>45649</v>
      </c>
      <c r="H282" s="5">
        <f>G282-6</f>
        <v>45643</v>
      </c>
      <c r="I282" s="5">
        <f>G282-5</f>
        <v>45644</v>
      </c>
      <c r="J282" s="5">
        <f t="shared" si="69"/>
        <v>45646</v>
      </c>
      <c r="K282" s="22">
        <v>45646</v>
      </c>
      <c r="L282" s="22"/>
      <c r="M282" s="22"/>
      <c r="N282" s="22"/>
      <c r="O282" s="23">
        <v>45653</v>
      </c>
      <c r="P282" s="22">
        <v>45672</v>
      </c>
      <c r="Q282" s="22">
        <v>45676</v>
      </c>
      <c r="R282" s="5">
        <v>45681</v>
      </c>
      <c r="S282" s="5">
        <v>45408</v>
      </c>
    </row>
    <row r="283" spans="1:19" ht="43.4" hidden="1" customHeight="1" x14ac:dyDescent="0.3">
      <c r="A283" s="12" t="s">
        <v>19</v>
      </c>
      <c r="B283" s="12" t="s">
        <v>366</v>
      </c>
      <c r="C283" s="12" t="s">
        <v>21</v>
      </c>
      <c r="D283" s="12" t="s">
        <v>69</v>
      </c>
      <c r="E283" s="19" t="s">
        <v>367</v>
      </c>
      <c r="F283" s="20">
        <v>45648</v>
      </c>
      <c r="G283" s="20">
        <v>45649</v>
      </c>
      <c r="H283" s="15">
        <f>F283-6</f>
        <v>45642</v>
      </c>
      <c r="I283" s="15">
        <f>F283-2</f>
        <v>45646</v>
      </c>
      <c r="J283" s="15">
        <f t="shared" si="69"/>
        <v>45647</v>
      </c>
      <c r="K283" s="20">
        <v>45660</v>
      </c>
      <c r="L283" s="20"/>
      <c r="M283" s="20"/>
      <c r="N283" s="20"/>
      <c r="O283" s="20">
        <v>45667</v>
      </c>
      <c r="P283" s="20">
        <v>45686</v>
      </c>
      <c r="Q283" s="20">
        <v>45690</v>
      </c>
      <c r="R283" s="20">
        <v>45695</v>
      </c>
      <c r="S283" s="5">
        <v>45408</v>
      </c>
    </row>
    <row r="284" spans="1:19" ht="38.9" hidden="1" customHeight="1" x14ac:dyDescent="0.3">
      <c r="A284" s="12" t="s">
        <v>19</v>
      </c>
      <c r="B284" s="12" t="s">
        <v>366</v>
      </c>
      <c r="C284" s="12" t="s">
        <v>21</v>
      </c>
      <c r="D284" s="12" t="s">
        <v>228</v>
      </c>
      <c r="E284" s="12" t="s">
        <v>368</v>
      </c>
      <c r="F284" s="11">
        <v>45640</v>
      </c>
      <c r="G284" s="11">
        <v>45640</v>
      </c>
      <c r="H284" s="13">
        <f>F284-13</f>
        <v>45627</v>
      </c>
      <c r="I284" s="13">
        <f>F284-13</f>
        <v>45627</v>
      </c>
      <c r="J284" s="13">
        <f t="shared" si="69"/>
        <v>45639</v>
      </c>
      <c r="K284" s="20">
        <v>45660</v>
      </c>
      <c r="L284" s="20"/>
      <c r="M284" s="20"/>
      <c r="N284" s="20"/>
      <c r="O284" s="20">
        <v>45667</v>
      </c>
      <c r="P284" s="20">
        <v>45686</v>
      </c>
      <c r="Q284" s="20">
        <v>45690</v>
      </c>
      <c r="R284" s="20">
        <v>45695</v>
      </c>
      <c r="S284" s="5">
        <v>45408</v>
      </c>
    </row>
    <row r="285" spans="1:19" ht="39" hidden="1" customHeight="1" x14ac:dyDescent="0.3">
      <c r="A285" s="12" t="s">
        <v>19</v>
      </c>
      <c r="B285" s="12" t="s">
        <v>366</v>
      </c>
      <c r="C285" s="12" t="s">
        <v>21</v>
      </c>
      <c r="D285" s="12" t="s">
        <v>24</v>
      </c>
      <c r="E285" s="12" t="s">
        <v>367</v>
      </c>
      <c r="F285" s="20">
        <v>45650</v>
      </c>
      <c r="G285" s="20">
        <v>45651</v>
      </c>
      <c r="H285" s="13">
        <f t="shared" ref="H285" si="71">F285-13</f>
        <v>45637</v>
      </c>
      <c r="I285" s="13">
        <f>F285-4</f>
        <v>45646</v>
      </c>
      <c r="J285" s="13">
        <f t="shared" si="69"/>
        <v>45649</v>
      </c>
      <c r="K285" s="20">
        <v>45660</v>
      </c>
      <c r="L285" s="20"/>
      <c r="M285" s="20"/>
      <c r="N285" s="20"/>
      <c r="O285" s="20">
        <v>45667</v>
      </c>
      <c r="P285" s="20">
        <v>45686</v>
      </c>
      <c r="Q285" s="20">
        <v>45690</v>
      </c>
      <c r="R285" s="20">
        <v>45695</v>
      </c>
      <c r="S285" s="5">
        <v>45408</v>
      </c>
    </row>
    <row r="286" spans="1:19" ht="35.9" hidden="1" customHeight="1" x14ac:dyDescent="0.3">
      <c r="A286" s="12" t="s">
        <v>19</v>
      </c>
      <c r="B286" s="12" t="s">
        <v>366</v>
      </c>
      <c r="C286" s="12" t="s">
        <v>21</v>
      </c>
      <c r="D286" s="12" t="s">
        <v>26</v>
      </c>
      <c r="E286" s="12" t="s">
        <v>369</v>
      </c>
      <c r="F286" s="20">
        <v>45653</v>
      </c>
      <c r="G286" s="20">
        <v>45653</v>
      </c>
      <c r="H286" s="13">
        <f>G286-13</f>
        <v>45640</v>
      </c>
      <c r="I286" s="13">
        <f>G286-7</f>
        <v>45646</v>
      </c>
      <c r="J286" s="13">
        <f t="shared" si="69"/>
        <v>45652</v>
      </c>
      <c r="K286" s="20">
        <v>45660</v>
      </c>
      <c r="L286" s="20"/>
      <c r="M286" s="20"/>
      <c r="N286" s="20"/>
      <c r="O286" s="20">
        <v>45667</v>
      </c>
      <c r="P286" s="20">
        <v>45686</v>
      </c>
      <c r="Q286" s="20">
        <v>45690</v>
      </c>
      <c r="R286" s="20">
        <v>45695</v>
      </c>
      <c r="S286" s="5">
        <v>45408</v>
      </c>
    </row>
    <row r="287" spans="1:19" ht="41.25" hidden="1" customHeight="1" x14ac:dyDescent="0.3">
      <c r="A287" s="12" t="s">
        <v>19</v>
      </c>
      <c r="B287" s="12" t="s">
        <v>366</v>
      </c>
      <c r="C287" s="12" t="s">
        <v>21</v>
      </c>
      <c r="D287" s="12" t="s">
        <v>177</v>
      </c>
      <c r="E287" s="12" t="s">
        <v>370</v>
      </c>
      <c r="F287" s="20">
        <v>45662</v>
      </c>
      <c r="G287" s="20">
        <v>45663</v>
      </c>
      <c r="H287" s="13">
        <f>G287-6</f>
        <v>45657</v>
      </c>
      <c r="I287" s="13">
        <f>G287-5</f>
        <v>45658</v>
      </c>
      <c r="J287" s="13">
        <f t="shared" si="69"/>
        <v>45661</v>
      </c>
      <c r="K287" s="20">
        <v>45660</v>
      </c>
      <c r="L287" s="20"/>
      <c r="M287" s="20"/>
      <c r="N287" s="20"/>
      <c r="O287" s="20">
        <v>45667</v>
      </c>
      <c r="P287" s="20">
        <v>45686</v>
      </c>
      <c r="Q287" s="20">
        <v>45690</v>
      </c>
      <c r="R287" s="20">
        <v>45695</v>
      </c>
      <c r="S287" s="5">
        <v>45408</v>
      </c>
    </row>
    <row r="288" spans="1:19" ht="43.4" hidden="1" customHeight="1" x14ac:dyDescent="0.3">
      <c r="A288" s="3" t="s">
        <v>290</v>
      </c>
      <c r="B288" s="3" t="s">
        <v>371</v>
      </c>
      <c r="C288" s="3" t="s">
        <v>21</v>
      </c>
      <c r="D288" s="3" t="s">
        <v>69</v>
      </c>
      <c r="E288" s="21" t="s">
        <v>372</v>
      </c>
      <c r="F288" s="22">
        <v>45659</v>
      </c>
      <c r="G288" s="22">
        <v>45661</v>
      </c>
      <c r="H288" s="23">
        <f>F288-6</f>
        <v>45653</v>
      </c>
      <c r="I288" s="23">
        <f>F288-2</f>
        <v>45657</v>
      </c>
      <c r="J288" s="23">
        <f t="shared" ref="J288:J298" si="72">F288-1</f>
        <v>45658</v>
      </c>
      <c r="K288" s="22">
        <v>45674</v>
      </c>
      <c r="L288" s="22"/>
      <c r="M288" s="22"/>
      <c r="N288" s="22"/>
      <c r="O288" s="22">
        <v>45681</v>
      </c>
      <c r="P288" s="22">
        <v>45700</v>
      </c>
      <c r="Q288" s="22">
        <v>45704</v>
      </c>
      <c r="R288" s="5">
        <v>45709</v>
      </c>
      <c r="S288" s="5">
        <v>45626</v>
      </c>
    </row>
    <row r="289" spans="1:19" ht="38.9" hidden="1" customHeight="1" x14ac:dyDescent="0.3">
      <c r="A289" s="3" t="s">
        <v>290</v>
      </c>
      <c r="B289" s="3" t="s">
        <v>371</v>
      </c>
      <c r="C289" s="3" t="s">
        <v>21</v>
      </c>
      <c r="D289" s="3" t="s">
        <v>228</v>
      </c>
      <c r="E289" s="3" t="s">
        <v>373</v>
      </c>
      <c r="F289" s="11">
        <v>45654</v>
      </c>
      <c r="G289" s="11">
        <v>45654</v>
      </c>
      <c r="H289" s="5">
        <f>F289-13</f>
        <v>45641</v>
      </c>
      <c r="I289" s="5">
        <f>F289-13</f>
        <v>45641</v>
      </c>
      <c r="J289" s="5">
        <f t="shared" si="72"/>
        <v>45653</v>
      </c>
      <c r="K289" s="22">
        <v>45674</v>
      </c>
      <c r="L289" s="22"/>
      <c r="M289" s="22"/>
      <c r="N289" s="22"/>
      <c r="O289" s="22">
        <v>45681</v>
      </c>
      <c r="P289" s="22">
        <v>45700</v>
      </c>
      <c r="Q289" s="22">
        <v>45704</v>
      </c>
      <c r="R289" s="5">
        <v>45709</v>
      </c>
      <c r="S289" s="5">
        <v>45408</v>
      </c>
    </row>
    <row r="290" spans="1:19" ht="39" hidden="1" customHeight="1" x14ac:dyDescent="0.3">
      <c r="A290" s="3" t="s">
        <v>290</v>
      </c>
      <c r="B290" s="3" t="s">
        <v>371</v>
      </c>
      <c r="C290" s="3" t="s">
        <v>21</v>
      </c>
      <c r="D290" s="3" t="s">
        <v>24</v>
      </c>
      <c r="E290" s="3" t="s">
        <v>370</v>
      </c>
      <c r="F290" s="22">
        <v>45662</v>
      </c>
      <c r="G290" s="22">
        <v>45664</v>
      </c>
      <c r="H290" s="5">
        <f t="shared" ref="H290" si="73">F290-13</f>
        <v>45649</v>
      </c>
      <c r="I290" s="5">
        <f>F290-4</f>
        <v>45658</v>
      </c>
      <c r="J290" s="5">
        <f t="shared" si="72"/>
        <v>45661</v>
      </c>
      <c r="K290" s="22">
        <v>45674</v>
      </c>
      <c r="L290" s="22"/>
      <c r="M290" s="22"/>
      <c r="N290" s="22"/>
      <c r="O290" s="22">
        <v>45681</v>
      </c>
      <c r="P290" s="22">
        <v>45700</v>
      </c>
      <c r="Q290" s="22">
        <v>45704</v>
      </c>
      <c r="R290" s="5">
        <v>45709</v>
      </c>
      <c r="S290" s="5">
        <v>45408</v>
      </c>
    </row>
    <row r="291" spans="1:19" ht="35.9" hidden="1" customHeight="1" x14ac:dyDescent="0.3">
      <c r="A291" s="3" t="s">
        <v>290</v>
      </c>
      <c r="B291" s="3" t="s">
        <v>371</v>
      </c>
      <c r="C291" s="3" t="s">
        <v>21</v>
      </c>
      <c r="D291" s="3" t="s">
        <v>26</v>
      </c>
      <c r="E291" s="3" t="s">
        <v>374</v>
      </c>
      <c r="F291" s="22">
        <v>45666</v>
      </c>
      <c r="G291" s="22">
        <v>45667</v>
      </c>
      <c r="H291" s="5">
        <f>G291-13</f>
        <v>45654</v>
      </c>
      <c r="I291" s="5">
        <f>G291-7</f>
        <v>45660</v>
      </c>
      <c r="J291" s="5">
        <f t="shared" si="72"/>
        <v>45665</v>
      </c>
      <c r="K291" s="22">
        <v>45674</v>
      </c>
      <c r="L291" s="22"/>
      <c r="M291" s="22"/>
      <c r="N291" s="22"/>
      <c r="O291" s="22">
        <v>45681</v>
      </c>
      <c r="P291" s="22">
        <v>45700</v>
      </c>
      <c r="Q291" s="22">
        <v>45704</v>
      </c>
      <c r="R291" s="5">
        <v>45709</v>
      </c>
      <c r="S291" s="5">
        <v>45408</v>
      </c>
    </row>
    <row r="292" spans="1:19" ht="41.25" hidden="1" customHeight="1" x14ac:dyDescent="0.3">
      <c r="A292" s="3" t="s">
        <v>290</v>
      </c>
      <c r="B292" s="3" t="s">
        <v>371</v>
      </c>
      <c r="C292" s="3" t="s">
        <v>21</v>
      </c>
      <c r="D292" s="3" t="s">
        <v>177</v>
      </c>
      <c r="E292" s="3" t="s">
        <v>375</v>
      </c>
      <c r="F292" s="22">
        <v>45674</v>
      </c>
      <c r="G292" s="22">
        <v>45675</v>
      </c>
      <c r="H292" s="5">
        <f>G292-6</f>
        <v>45669</v>
      </c>
      <c r="I292" s="5">
        <f>G292-5</f>
        <v>45670</v>
      </c>
      <c r="J292" s="5">
        <f t="shared" si="72"/>
        <v>45673</v>
      </c>
      <c r="K292" s="22">
        <v>45674</v>
      </c>
      <c r="L292" s="22"/>
      <c r="M292" s="22"/>
      <c r="N292" s="22"/>
      <c r="O292" s="22">
        <v>45681</v>
      </c>
      <c r="P292" s="22">
        <v>45700</v>
      </c>
      <c r="Q292" s="22">
        <v>45704</v>
      </c>
      <c r="R292" s="5">
        <v>45709</v>
      </c>
      <c r="S292" s="5">
        <v>45408</v>
      </c>
    </row>
    <row r="293" spans="1:19" ht="43.4" hidden="1" customHeight="1" x14ac:dyDescent="0.3">
      <c r="A293" s="12" t="s">
        <v>306</v>
      </c>
      <c r="B293" s="12" t="s">
        <v>376</v>
      </c>
      <c r="C293" s="12" t="s">
        <v>21</v>
      </c>
      <c r="D293" s="12" t="s">
        <v>69</v>
      </c>
      <c r="E293" s="19" t="s">
        <v>377</v>
      </c>
      <c r="F293" s="20">
        <v>45673</v>
      </c>
      <c r="G293" s="20">
        <v>45675</v>
      </c>
      <c r="H293" s="15">
        <f>F293-6</f>
        <v>45667</v>
      </c>
      <c r="I293" s="15">
        <f>F293-2</f>
        <v>45671</v>
      </c>
      <c r="J293" s="15">
        <f t="shared" si="72"/>
        <v>45672</v>
      </c>
      <c r="K293" s="20">
        <v>45688</v>
      </c>
      <c r="L293" s="20"/>
      <c r="M293" s="20"/>
      <c r="N293" s="20"/>
      <c r="O293" s="20">
        <v>45695</v>
      </c>
      <c r="P293" s="20">
        <v>45714</v>
      </c>
      <c r="Q293" s="20">
        <v>45718</v>
      </c>
      <c r="R293" s="20">
        <v>45723</v>
      </c>
      <c r="S293" s="5">
        <v>45408</v>
      </c>
    </row>
    <row r="294" spans="1:19" ht="38.9" hidden="1" customHeight="1" x14ac:dyDescent="0.3">
      <c r="A294" s="12" t="s">
        <v>306</v>
      </c>
      <c r="B294" s="12" t="s">
        <v>376</v>
      </c>
      <c r="C294" s="12" t="s">
        <v>21</v>
      </c>
      <c r="D294" s="12" t="s">
        <v>228</v>
      </c>
      <c r="E294" s="12" t="s">
        <v>378</v>
      </c>
      <c r="F294" s="11">
        <v>45668</v>
      </c>
      <c r="G294" s="11">
        <v>45668</v>
      </c>
      <c r="H294" s="13">
        <f>F294-13</f>
        <v>45655</v>
      </c>
      <c r="I294" s="13">
        <f>F294-13</f>
        <v>45655</v>
      </c>
      <c r="J294" s="13">
        <f t="shared" si="72"/>
        <v>45667</v>
      </c>
      <c r="K294" s="20">
        <v>45688</v>
      </c>
      <c r="L294" s="20"/>
      <c r="M294" s="20"/>
      <c r="N294" s="20"/>
      <c r="O294" s="20">
        <v>45695</v>
      </c>
      <c r="P294" s="20">
        <v>45714</v>
      </c>
      <c r="Q294" s="20">
        <v>45718</v>
      </c>
      <c r="R294" s="20">
        <v>45723</v>
      </c>
      <c r="S294" s="5">
        <v>45408</v>
      </c>
    </row>
    <row r="295" spans="1:19" ht="39" hidden="1" customHeight="1" x14ac:dyDescent="0.3">
      <c r="A295" s="12" t="s">
        <v>306</v>
      </c>
      <c r="B295" s="12" t="s">
        <v>376</v>
      </c>
      <c r="C295" s="12" t="s">
        <v>21</v>
      </c>
      <c r="D295" s="12" t="s">
        <v>24</v>
      </c>
      <c r="E295" s="12" t="s">
        <v>379</v>
      </c>
      <c r="F295" s="20">
        <v>45676</v>
      </c>
      <c r="G295" s="20">
        <v>45678</v>
      </c>
      <c r="H295" s="13">
        <f t="shared" ref="H295" si="74">F295-13</f>
        <v>45663</v>
      </c>
      <c r="I295" s="13">
        <f>F295-4</f>
        <v>45672</v>
      </c>
      <c r="J295" s="13">
        <f t="shared" si="72"/>
        <v>45675</v>
      </c>
      <c r="K295" s="20">
        <v>45688</v>
      </c>
      <c r="L295" s="20"/>
      <c r="M295" s="20"/>
      <c r="N295" s="20"/>
      <c r="O295" s="20">
        <v>45695</v>
      </c>
      <c r="P295" s="20">
        <v>45714</v>
      </c>
      <c r="Q295" s="20">
        <v>45718</v>
      </c>
      <c r="R295" s="20">
        <v>45723</v>
      </c>
      <c r="S295" s="5">
        <v>45408</v>
      </c>
    </row>
    <row r="296" spans="1:19" ht="35.9" hidden="1" customHeight="1" x14ac:dyDescent="0.3">
      <c r="A296" s="12" t="s">
        <v>306</v>
      </c>
      <c r="B296" s="12" t="s">
        <v>376</v>
      </c>
      <c r="C296" s="12" t="s">
        <v>21</v>
      </c>
      <c r="D296" s="12" t="s">
        <v>26</v>
      </c>
      <c r="E296" s="12" t="s">
        <v>380</v>
      </c>
      <c r="F296" s="20">
        <v>45680</v>
      </c>
      <c r="G296" s="20">
        <v>45681</v>
      </c>
      <c r="H296" s="13">
        <f>G296-13</f>
        <v>45668</v>
      </c>
      <c r="I296" s="13">
        <f>G296-7</f>
        <v>45674</v>
      </c>
      <c r="J296" s="13">
        <f t="shared" si="72"/>
        <v>45679</v>
      </c>
      <c r="K296" s="20">
        <v>45688</v>
      </c>
      <c r="L296" s="20"/>
      <c r="M296" s="20"/>
      <c r="N296" s="20"/>
      <c r="O296" s="20">
        <v>45695</v>
      </c>
      <c r="P296" s="20">
        <v>45714</v>
      </c>
      <c r="Q296" s="20">
        <v>45718</v>
      </c>
      <c r="R296" s="20">
        <v>45723</v>
      </c>
      <c r="S296" s="5">
        <v>45408</v>
      </c>
    </row>
    <row r="297" spans="1:19" ht="41.25" hidden="1" customHeight="1" x14ac:dyDescent="0.3">
      <c r="A297" s="12" t="s">
        <v>306</v>
      </c>
      <c r="B297" s="12" t="s">
        <v>376</v>
      </c>
      <c r="C297" s="12" t="s">
        <v>21</v>
      </c>
      <c r="D297" s="12" t="s">
        <v>177</v>
      </c>
      <c r="E297" s="12" t="s">
        <v>381</v>
      </c>
      <c r="F297" s="20">
        <v>45688</v>
      </c>
      <c r="G297" s="20">
        <v>45689</v>
      </c>
      <c r="H297" s="13">
        <f>G297-6</f>
        <v>45683</v>
      </c>
      <c r="I297" s="13">
        <f>G297-5</f>
        <v>45684</v>
      </c>
      <c r="J297" s="13">
        <f t="shared" si="72"/>
        <v>45687</v>
      </c>
      <c r="K297" s="20">
        <v>45688</v>
      </c>
      <c r="L297" s="20"/>
      <c r="M297" s="20"/>
      <c r="N297" s="20"/>
      <c r="O297" s="20">
        <v>45695</v>
      </c>
      <c r="P297" s="20">
        <v>45714</v>
      </c>
      <c r="Q297" s="20">
        <v>45718</v>
      </c>
      <c r="R297" s="20">
        <v>45723</v>
      </c>
      <c r="S297" s="5">
        <v>45408</v>
      </c>
    </row>
    <row r="298" spans="1:19" ht="43.4" hidden="1" customHeight="1" x14ac:dyDescent="0.3">
      <c r="A298" s="3" t="s">
        <v>348</v>
      </c>
      <c r="B298" s="3" t="s">
        <v>382</v>
      </c>
      <c r="C298" s="3" t="s">
        <v>21</v>
      </c>
      <c r="D298" s="3" t="s">
        <v>69</v>
      </c>
      <c r="E298" s="48" t="s">
        <v>383</v>
      </c>
      <c r="F298" s="22">
        <v>45688</v>
      </c>
      <c r="G298" s="22">
        <v>45689</v>
      </c>
      <c r="H298" s="23">
        <f>F298-6</f>
        <v>45682</v>
      </c>
      <c r="I298" s="23">
        <f>F298-2</f>
        <v>45686</v>
      </c>
      <c r="J298" s="23">
        <f t="shared" si="72"/>
        <v>45687</v>
      </c>
      <c r="K298" s="22">
        <v>45702</v>
      </c>
      <c r="L298" s="22"/>
      <c r="M298" s="22"/>
      <c r="N298" s="22"/>
      <c r="O298" s="22">
        <v>45709</v>
      </c>
      <c r="P298" s="22">
        <v>45728</v>
      </c>
      <c r="Q298" s="22">
        <v>45732</v>
      </c>
      <c r="R298" s="5">
        <v>45737</v>
      </c>
      <c r="S298" s="5">
        <v>45626</v>
      </c>
    </row>
    <row r="299" spans="1:19" ht="38.9" hidden="1" customHeight="1" x14ac:dyDescent="0.3">
      <c r="A299" s="3" t="s">
        <v>348</v>
      </c>
      <c r="B299" s="3" t="s">
        <v>382</v>
      </c>
      <c r="C299" s="3" t="s">
        <v>21</v>
      </c>
      <c r="D299" s="3" t="s">
        <v>228</v>
      </c>
      <c r="E299" s="3" t="s">
        <v>384</v>
      </c>
      <c r="F299" s="11">
        <v>45682</v>
      </c>
      <c r="G299" s="11">
        <v>45682</v>
      </c>
      <c r="H299" s="5">
        <f>F299-13</f>
        <v>45669</v>
      </c>
      <c r="I299" s="5">
        <f>F299-13</f>
        <v>45669</v>
      </c>
      <c r="J299" s="5">
        <f t="shared" ref="J299:J309" si="75">F299-1</f>
        <v>45681</v>
      </c>
      <c r="K299" s="22">
        <v>45702</v>
      </c>
      <c r="L299" s="22"/>
      <c r="M299" s="22"/>
      <c r="N299" s="22"/>
      <c r="O299" s="22">
        <v>45709</v>
      </c>
      <c r="P299" s="22">
        <v>45728</v>
      </c>
      <c r="Q299" s="22">
        <v>45732</v>
      </c>
      <c r="R299" s="5">
        <v>45737</v>
      </c>
      <c r="S299" s="5">
        <v>45408</v>
      </c>
    </row>
    <row r="300" spans="1:19" ht="39" hidden="1" customHeight="1" x14ac:dyDescent="0.3">
      <c r="A300" s="3" t="s">
        <v>348</v>
      </c>
      <c r="B300" s="3" t="s">
        <v>382</v>
      </c>
      <c r="C300" s="3" t="s">
        <v>21</v>
      </c>
      <c r="D300" s="3" t="s">
        <v>24</v>
      </c>
      <c r="E300" s="48" t="s">
        <v>383</v>
      </c>
      <c r="F300" s="22">
        <v>45690</v>
      </c>
      <c r="G300" s="22">
        <v>45692</v>
      </c>
      <c r="H300" s="5">
        <f t="shared" ref="H300" si="76">F300-13</f>
        <v>45677</v>
      </c>
      <c r="I300" s="5">
        <f>F300-4</f>
        <v>45686</v>
      </c>
      <c r="J300" s="5">
        <f t="shared" si="75"/>
        <v>45689</v>
      </c>
      <c r="K300" s="22">
        <v>45702</v>
      </c>
      <c r="L300" s="22"/>
      <c r="M300" s="22"/>
      <c r="N300" s="22"/>
      <c r="O300" s="22">
        <v>45709</v>
      </c>
      <c r="P300" s="22">
        <v>45728</v>
      </c>
      <c r="Q300" s="22">
        <v>45732</v>
      </c>
      <c r="R300" s="5">
        <v>45737</v>
      </c>
      <c r="S300" s="5">
        <v>45408</v>
      </c>
    </row>
    <row r="301" spans="1:19" ht="35.9" hidden="1" customHeight="1" x14ac:dyDescent="0.3">
      <c r="A301" s="3" t="s">
        <v>348</v>
      </c>
      <c r="B301" s="3" t="s">
        <v>382</v>
      </c>
      <c r="C301" s="3" t="s">
        <v>21</v>
      </c>
      <c r="D301" s="3" t="s">
        <v>26</v>
      </c>
      <c r="E301" s="48" t="s">
        <v>385</v>
      </c>
      <c r="F301" s="22">
        <v>45694</v>
      </c>
      <c r="G301" s="22">
        <v>45695</v>
      </c>
      <c r="H301" s="5">
        <f>G301-13</f>
        <v>45682</v>
      </c>
      <c r="I301" s="5">
        <f>G301-7</f>
        <v>45688</v>
      </c>
      <c r="J301" s="5">
        <f t="shared" si="75"/>
        <v>45693</v>
      </c>
      <c r="K301" s="22">
        <v>45702</v>
      </c>
      <c r="L301" s="22"/>
      <c r="M301" s="22"/>
      <c r="N301" s="22"/>
      <c r="O301" s="22">
        <v>45709</v>
      </c>
      <c r="P301" s="22">
        <v>45728</v>
      </c>
      <c r="Q301" s="22">
        <v>45732</v>
      </c>
      <c r="R301" s="5">
        <v>45737</v>
      </c>
      <c r="S301" s="5">
        <v>45408</v>
      </c>
    </row>
    <row r="302" spans="1:19" ht="41.25" hidden="1" customHeight="1" x14ac:dyDescent="0.3">
      <c r="A302" s="3" t="s">
        <v>348</v>
      </c>
      <c r="B302" s="3" t="s">
        <v>382</v>
      </c>
      <c r="C302" s="3" t="s">
        <v>21</v>
      </c>
      <c r="D302" s="3" t="s">
        <v>177</v>
      </c>
      <c r="E302" s="3" t="s">
        <v>386</v>
      </c>
      <c r="F302" s="22">
        <v>45702</v>
      </c>
      <c r="G302" s="22">
        <v>45703</v>
      </c>
      <c r="H302" s="5">
        <f>G302-6</f>
        <v>45697</v>
      </c>
      <c r="I302" s="5">
        <f>G302-5</f>
        <v>45698</v>
      </c>
      <c r="J302" s="5">
        <f t="shared" si="75"/>
        <v>45701</v>
      </c>
      <c r="K302" s="22">
        <v>45702</v>
      </c>
      <c r="L302" s="22"/>
      <c r="M302" s="22"/>
      <c r="N302" s="22"/>
      <c r="O302" s="22">
        <v>45709</v>
      </c>
      <c r="P302" s="22">
        <v>45728</v>
      </c>
      <c r="Q302" s="22">
        <v>45732</v>
      </c>
      <c r="R302" s="5">
        <v>45737</v>
      </c>
      <c r="S302" s="5">
        <v>45408</v>
      </c>
    </row>
    <row r="303" spans="1:19" ht="43.4" hidden="1" customHeight="1" x14ac:dyDescent="0.3">
      <c r="A303" s="12" t="s">
        <v>321</v>
      </c>
      <c r="B303" s="12" t="s">
        <v>387</v>
      </c>
      <c r="C303" s="12" t="s">
        <v>21</v>
      </c>
      <c r="D303" s="12" t="s">
        <v>69</v>
      </c>
      <c r="E303" s="19" t="s">
        <v>388</v>
      </c>
      <c r="F303" s="20">
        <v>45701</v>
      </c>
      <c r="G303" s="20">
        <v>45703</v>
      </c>
      <c r="H303" s="15">
        <f>F303-6</f>
        <v>45695</v>
      </c>
      <c r="I303" s="15">
        <f>F303-2</f>
        <v>45699</v>
      </c>
      <c r="J303" s="15">
        <f t="shared" si="75"/>
        <v>45700</v>
      </c>
      <c r="K303" s="20">
        <v>45716</v>
      </c>
      <c r="L303" s="20"/>
      <c r="M303" s="20"/>
      <c r="N303" s="20"/>
      <c r="O303" s="20">
        <v>45723</v>
      </c>
      <c r="P303" s="20">
        <v>45742</v>
      </c>
      <c r="Q303" s="20">
        <v>45746</v>
      </c>
      <c r="R303" s="20">
        <v>45751</v>
      </c>
      <c r="S303" s="5">
        <v>45408</v>
      </c>
    </row>
    <row r="304" spans="1:19" ht="38.9" hidden="1" customHeight="1" x14ac:dyDescent="0.3">
      <c r="A304" s="12" t="s">
        <v>321</v>
      </c>
      <c r="B304" s="12" t="s">
        <v>387</v>
      </c>
      <c r="C304" s="12" t="s">
        <v>21</v>
      </c>
      <c r="D304" s="12" t="s">
        <v>228</v>
      </c>
      <c r="E304" s="46" t="s">
        <v>389</v>
      </c>
      <c r="F304" s="49">
        <v>45699</v>
      </c>
      <c r="G304" s="49">
        <v>45699</v>
      </c>
      <c r="H304" s="13">
        <f>F304-13</f>
        <v>45686</v>
      </c>
      <c r="I304" s="13">
        <f>F304-13</f>
        <v>45686</v>
      </c>
      <c r="J304" s="13">
        <f t="shared" si="75"/>
        <v>45698</v>
      </c>
      <c r="K304" s="20">
        <v>45716</v>
      </c>
      <c r="L304" s="20"/>
      <c r="M304" s="20"/>
      <c r="N304" s="20"/>
      <c r="O304" s="20">
        <v>45723</v>
      </c>
      <c r="P304" s="20">
        <v>45742</v>
      </c>
      <c r="Q304" s="20">
        <v>45746</v>
      </c>
      <c r="R304" s="20">
        <v>45751</v>
      </c>
      <c r="S304" s="5">
        <v>45408</v>
      </c>
    </row>
    <row r="305" spans="1:19" ht="39" hidden="1" customHeight="1" x14ac:dyDescent="0.3">
      <c r="A305" s="12" t="s">
        <v>321</v>
      </c>
      <c r="B305" s="12" t="s">
        <v>387</v>
      </c>
      <c r="C305" s="12" t="s">
        <v>21</v>
      </c>
      <c r="D305" s="12" t="s">
        <v>24</v>
      </c>
      <c r="E305" s="12" t="s">
        <v>390</v>
      </c>
      <c r="F305" s="20">
        <v>45704</v>
      </c>
      <c r="G305" s="20">
        <v>45706</v>
      </c>
      <c r="H305" s="13">
        <f t="shared" ref="H305" si="77">F305-13</f>
        <v>45691</v>
      </c>
      <c r="I305" s="13">
        <f>F305-4</f>
        <v>45700</v>
      </c>
      <c r="J305" s="13">
        <f t="shared" si="75"/>
        <v>45703</v>
      </c>
      <c r="K305" s="20">
        <v>45716</v>
      </c>
      <c r="L305" s="20"/>
      <c r="M305" s="20"/>
      <c r="N305" s="20"/>
      <c r="O305" s="20">
        <v>45723</v>
      </c>
      <c r="P305" s="20">
        <v>45742</v>
      </c>
      <c r="Q305" s="20">
        <v>45746</v>
      </c>
      <c r="R305" s="20">
        <v>45751</v>
      </c>
      <c r="S305" s="5">
        <v>45408</v>
      </c>
    </row>
    <row r="306" spans="1:19" ht="35.9" hidden="1" customHeight="1" x14ac:dyDescent="0.3">
      <c r="A306" s="12" t="s">
        <v>321</v>
      </c>
      <c r="B306" s="12" t="s">
        <v>387</v>
      </c>
      <c r="C306" s="12" t="s">
        <v>21</v>
      </c>
      <c r="D306" s="12" t="s">
        <v>26</v>
      </c>
      <c r="E306" s="12" t="s">
        <v>391</v>
      </c>
      <c r="F306" s="20">
        <v>45708</v>
      </c>
      <c r="G306" s="20">
        <v>45709</v>
      </c>
      <c r="H306" s="13">
        <f>G306-13</f>
        <v>45696</v>
      </c>
      <c r="I306" s="13">
        <f>G306-7</f>
        <v>45702</v>
      </c>
      <c r="J306" s="13">
        <f t="shared" si="75"/>
        <v>45707</v>
      </c>
      <c r="K306" s="20">
        <v>45716</v>
      </c>
      <c r="L306" s="20"/>
      <c r="M306" s="20"/>
      <c r="N306" s="20"/>
      <c r="O306" s="20">
        <v>45723</v>
      </c>
      <c r="P306" s="20">
        <v>45742</v>
      </c>
      <c r="Q306" s="20">
        <v>45746</v>
      </c>
      <c r="R306" s="20">
        <v>45751</v>
      </c>
      <c r="S306" s="5">
        <v>45408</v>
      </c>
    </row>
    <row r="307" spans="1:19" ht="41.25" hidden="1" customHeight="1" x14ac:dyDescent="0.3">
      <c r="A307" s="12" t="s">
        <v>321</v>
      </c>
      <c r="B307" s="12" t="s">
        <v>387</v>
      </c>
      <c r="C307" s="12" t="s">
        <v>21</v>
      </c>
      <c r="D307" s="12" t="s">
        <v>177</v>
      </c>
      <c r="E307" s="12" t="s">
        <v>392</v>
      </c>
      <c r="F307" s="20">
        <v>45716</v>
      </c>
      <c r="G307" s="20">
        <v>45717</v>
      </c>
      <c r="H307" s="13">
        <f>G307-6</f>
        <v>45711</v>
      </c>
      <c r="I307" s="13">
        <f>G307-5</f>
        <v>45712</v>
      </c>
      <c r="J307" s="13">
        <f t="shared" si="75"/>
        <v>45715</v>
      </c>
      <c r="K307" s="20">
        <v>45716</v>
      </c>
      <c r="L307" s="20"/>
      <c r="M307" s="20"/>
      <c r="N307" s="20"/>
      <c r="O307" s="20">
        <v>45723</v>
      </c>
      <c r="P307" s="20">
        <v>45742</v>
      </c>
      <c r="Q307" s="20">
        <v>45746</v>
      </c>
      <c r="R307" s="20">
        <v>45751</v>
      </c>
      <c r="S307" s="5">
        <v>45408</v>
      </c>
    </row>
    <row r="308" spans="1:19" ht="43.4" hidden="1" customHeight="1" x14ac:dyDescent="0.3">
      <c r="A308" s="3" t="s">
        <v>67</v>
      </c>
      <c r="B308" s="3" t="s">
        <v>393</v>
      </c>
      <c r="C308" s="3" t="s">
        <v>21</v>
      </c>
      <c r="D308" s="3" t="s">
        <v>69</v>
      </c>
      <c r="E308" s="48" t="s">
        <v>394</v>
      </c>
      <c r="F308" s="22">
        <v>45715</v>
      </c>
      <c r="G308" s="22">
        <v>45717</v>
      </c>
      <c r="H308" s="23">
        <f>F308-6</f>
        <v>45709</v>
      </c>
      <c r="I308" s="23">
        <f>F308-2</f>
        <v>45713</v>
      </c>
      <c r="J308" s="23">
        <f t="shared" si="75"/>
        <v>45714</v>
      </c>
      <c r="K308" s="22">
        <v>45730</v>
      </c>
      <c r="L308" s="22"/>
      <c r="M308" s="22"/>
      <c r="N308" s="22"/>
      <c r="O308" s="22">
        <v>45737</v>
      </c>
      <c r="P308" s="22">
        <v>45756</v>
      </c>
      <c r="Q308" s="22">
        <v>45760</v>
      </c>
      <c r="R308" s="5">
        <v>45765</v>
      </c>
      <c r="S308" s="5">
        <v>45626</v>
      </c>
    </row>
    <row r="309" spans="1:19" ht="43.4" hidden="1" customHeight="1" x14ac:dyDescent="0.3">
      <c r="A309" s="3" t="s">
        <v>67</v>
      </c>
      <c r="B309" s="3" t="s">
        <v>393</v>
      </c>
      <c r="C309" s="3" t="s">
        <v>21</v>
      </c>
      <c r="D309" s="3" t="s">
        <v>395</v>
      </c>
      <c r="E309" s="3" t="s">
        <v>396</v>
      </c>
      <c r="F309" s="11">
        <v>45710</v>
      </c>
      <c r="G309" s="11">
        <v>45710</v>
      </c>
      <c r="H309" s="23"/>
      <c r="I309" s="5">
        <f>F309-13</f>
        <v>45697</v>
      </c>
      <c r="J309" s="5">
        <f t="shared" si="75"/>
        <v>45709</v>
      </c>
      <c r="K309" s="22">
        <v>45730</v>
      </c>
      <c r="L309" s="22"/>
      <c r="M309" s="22"/>
      <c r="N309" s="22"/>
      <c r="O309" s="22">
        <v>45737</v>
      </c>
      <c r="P309" s="22">
        <v>45756</v>
      </c>
      <c r="Q309" s="22">
        <v>45760</v>
      </c>
      <c r="R309" s="5">
        <v>45765</v>
      </c>
      <c r="S309" s="5"/>
    </row>
    <row r="310" spans="1:19" ht="38.9" hidden="1" customHeight="1" x14ac:dyDescent="0.3">
      <c r="A310" s="3" t="s">
        <v>67</v>
      </c>
      <c r="B310" s="3" t="s">
        <v>393</v>
      </c>
      <c r="C310" s="3" t="s">
        <v>21</v>
      </c>
      <c r="D310" s="3" t="s">
        <v>228</v>
      </c>
      <c r="E310" s="3" t="s">
        <v>397</v>
      </c>
      <c r="F310" s="11">
        <v>45713</v>
      </c>
      <c r="G310" s="11">
        <v>45713</v>
      </c>
      <c r="H310" s="5">
        <f>F310-13</f>
        <v>45700</v>
      </c>
      <c r="I310" s="5">
        <f>F310-13</f>
        <v>45700</v>
      </c>
      <c r="J310" s="5">
        <f t="shared" ref="J310:J321" si="78">F310-1</f>
        <v>45712</v>
      </c>
      <c r="K310" s="22">
        <v>45730</v>
      </c>
      <c r="L310" s="22"/>
      <c r="M310" s="22"/>
      <c r="N310" s="22"/>
      <c r="O310" s="22">
        <v>45737</v>
      </c>
      <c r="P310" s="22">
        <v>45756</v>
      </c>
      <c r="Q310" s="22">
        <v>45760</v>
      </c>
      <c r="R310" s="5">
        <v>45765</v>
      </c>
      <c r="S310" s="5">
        <v>45408</v>
      </c>
    </row>
    <row r="311" spans="1:19" ht="39" hidden="1" customHeight="1" x14ac:dyDescent="0.3">
      <c r="A311" s="3" t="s">
        <v>67</v>
      </c>
      <c r="B311" s="3" t="s">
        <v>393</v>
      </c>
      <c r="C311" s="3" t="s">
        <v>21</v>
      </c>
      <c r="D311" s="3" t="s">
        <v>24</v>
      </c>
      <c r="E311" s="48" t="s">
        <v>398</v>
      </c>
      <c r="F311" s="22">
        <v>45718</v>
      </c>
      <c r="G311" s="22">
        <v>45720</v>
      </c>
      <c r="H311" s="5">
        <f t="shared" ref="H311" si="79">F311-13</f>
        <v>45705</v>
      </c>
      <c r="I311" s="5">
        <f>F311-4</f>
        <v>45714</v>
      </c>
      <c r="J311" s="5">
        <f t="shared" si="78"/>
        <v>45717</v>
      </c>
      <c r="K311" s="22">
        <v>45730</v>
      </c>
      <c r="L311" s="22"/>
      <c r="M311" s="22"/>
      <c r="N311" s="22"/>
      <c r="O311" s="22">
        <v>45737</v>
      </c>
      <c r="P311" s="22">
        <v>45756</v>
      </c>
      <c r="Q311" s="22">
        <v>45760</v>
      </c>
      <c r="R311" s="5">
        <v>45765</v>
      </c>
      <c r="S311" s="5">
        <v>45408</v>
      </c>
    </row>
    <row r="312" spans="1:19" ht="35.9" hidden="1" customHeight="1" x14ac:dyDescent="0.3">
      <c r="A312" s="3" t="s">
        <v>67</v>
      </c>
      <c r="B312" s="3" t="s">
        <v>393</v>
      </c>
      <c r="C312" s="3" t="s">
        <v>21</v>
      </c>
      <c r="D312" s="3" t="s">
        <v>26</v>
      </c>
      <c r="E312" s="48" t="s">
        <v>399</v>
      </c>
      <c r="F312" s="22">
        <v>45722</v>
      </c>
      <c r="G312" s="22">
        <v>45723</v>
      </c>
      <c r="H312" s="5">
        <f>G312-13</f>
        <v>45710</v>
      </c>
      <c r="I312" s="5">
        <f>G312-7</f>
        <v>45716</v>
      </c>
      <c r="J312" s="5">
        <f t="shared" si="78"/>
        <v>45721</v>
      </c>
      <c r="K312" s="22">
        <v>45730</v>
      </c>
      <c r="L312" s="22"/>
      <c r="M312" s="22"/>
      <c r="N312" s="22"/>
      <c r="O312" s="22">
        <v>45737</v>
      </c>
      <c r="P312" s="22">
        <v>45756</v>
      </c>
      <c r="Q312" s="22">
        <v>45760</v>
      </c>
      <c r="R312" s="5">
        <v>45765</v>
      </c>
      <c r="S312" s="5">
        <v>45408</v>
      </c>
    </row>
    <row r="313" spans="1:19" ht="41.25" hidden="1" customHeight="1" x14ac:dyDescent="0.3">
      <c r="A313" s="3" t="s">
        <v>67</v>
      </c>
      <c r="B313" s="3" t="s">
        <v>393</v>
      </c>
      <c r="C313" s="3" t="s">
        <v>21</v>
      </c>
      <c r="D313" s="3" t="s">
        <v>177</v>
      </c>
      <c r="E313" s="3" t="s">
        <v>400</v>
      </c>
      <c r="F313" s="22">
        <v>45730</v>
      </c>
      <c r="G313" s="22">
        <v>45731</v>
      </c>
      <c r="H313" s="5">
        <f>G313-6</f>
        <v>45725</v>
      </c>
      <c r="I313" s="5">
        <f>G313-5</f>
        <v>45726</v>
      </c>
      <c r="J313" s="5">
        <f t="shared" si="78"/>
        <v>45729</v>
      </c>
      <c r="K313" s="22">
        <v>45730</v>
      </c>
      <c r="L313" s="22"/>
      <c r="M313" s="22"/>
      <c r="N313" s="22"/>
      <c r="O313" s="22">
        <v>45737</v>
      </c>
      <c r="P313" s="22">
        <v>45756</v>
      </c>
      <c r="Q313" s="22">
        <v>45760</v>
      </c>
      <c r="R313" s="5">
        <v>45765</v>
      </c>
      <c r="S313" s="5">
        <v>45408</v>
      </c>
    </row>
    <row r="314" spans="1:19" ht="43.4" hidden="1" customHeight="1" x14ac:dyDescent="0.3">
      <c r="A314" s="12" t="s">
        <v>19</v>
      </c>
      <c r="B314" s="12" t="s">
        <v>401</v>
      </c>
      <c r="C314" s="12" t="s">
        <v>21</v>
      </c>
      <c r="D314" s="12" t="s">
        <v>69</v>
      </c>
      <c r="E314" s="19" t="s">
        <v>400</v>
      </c>
      <c r="F314" s="20">
        <v>45730</v>
      </c>
      <c r="G314" s="20">
        <v>45731</v>
      </c>
      <c r="H314" s="15">
        <f>F314-6</f>
        <v>45724</v>
      </c>
      <c r="I314" s="15">
        <f>F314-2</f>
        <v>45728</v>
      </c>
      <c r="J314" s="15">
        <f t="shared" si="78"/>
        <v>45729</v>
      </c>
      <c r="K314" s="20">
        <v>45745</v>
      </c>
      <c r="L314" s="20"/>
      <c r="M314" s="20"/>
      <c r="N314" s="20"/>
      <c r="O314" s="20">
        <v>45752</v>
      </c>
      <c r="P314" s="20">
        <v>45770</v>
      </c>
      <c r="Q314" s="20">
        <v>45774</v>
      </c>
      <c r="R314" s="20">
        <v>45779</v>
      </c>
      <c r="S314" s="5">
        <v>45408</v>
      </c>
    </row>
    <row r="315" spans="1:19" ht="43.4" hidden="1" customHeight="1" x14ac:dyDescent="0.3">
      <c r="A315" s="12" t="s">
        <v>19</v>
      </c>
      <c r="B315" s="12" t="s">
        <v>401</v>
      </c>
      <c r="C315" s="12" t="s">
        <v>21</v>
      </c>
      <c r="D315" s="12" t="s">
        <v>395</v>
      </c>
      <c r="E315" s="12" t="s">
        <v>402</v>
      </c>
      <c r="F315" s="11">
        <v>45724</v>
      </c>
      <c r="G315" s="11">
        <v>45724</v>
      </c>
      <c r="H315" s="13">
        <f>F315-13</f>
        <v>45711</v>
      </c>
      <c r="I315" s="13">
        <f>F315-13</f>
        <v>45711</v>
      </c>
      <c r="J315" s="13">
        <f t="shared" si="78"/>
        <v>45723</v>
      </c>
      <c r="K315" s="20">
        <v>45745</v>
      </c>
      <c r="L315" s="20"/>
      <c r="M315" s="20"/>
      <c r="N315" s="20"/>
      <c r="O315" s="20">
        <v>45752</v>
      </c>
      <c r="P315" s="20">
        <v>45770</v>
      </c>
      <c r="Q315" s="20">
        <v>45774</v>
      </c>
      <c r="R315" s="20">
        <v>45779</v>
      </c>
      <c r="S315" s="5"/>
    </row>
    <row r="316" spans="1:19" ht="38.9" hidden="1" customHeight="1" x14ac:dyDescent="0.3">
      <c r="A316" s="12" t="s">
        <v>19</v>
      </c>
      <c r="B316" s="12" t="s">
        <v>401</v>
      </c>
      <c r="C316" s="12" t="s">
        <v>21</v>
      </c>
      <c r="D316" s="12" t="s">
        <v>228</v>
      </c>
      <c r="E316" s="12" t="s">
        <v>403</v>
      </c>
      <c r="F316" s="11">
        <v>45727</v>
      </c>
      <c r="G316" s="11">
        <v>45727</v>
      </c>
      <c r="H316" s="13">
        <f>F316-13</f>
        <v>45714</v>
      </c>
      <c r="I316" s="13">
        <f>F316-13</f>
        <v>45714</v>
      </c>
      <c r="J316" s="13">
        <f t="shared" si="78"/>
        <v>45726</v>
      </c>
      <c r="K316" s="20">
        <v>45745</v>
      </c>
      <c r="L316" s="20"/>
      <c r="M316" s="20"/>
      <c r="N316" s="20"/>
      <c r="O316" s="20">
        <v>45752</v>
      </c>
      <c r="P316" s="20">
        <v>45770</v>
      </c>
      <c r="Q316" s="20">
        <v>45774</v>
      </c>
      <c r="R316" s="20">
        <v>45779</v>
      </c>
      <c r="S316" s="5">
        <v>45408</v>
      </c>
    </row>
    <row r="317" spans="1:19" ht="39" hidden="1" customHeight="1" x14ac:dyDescent="0.3">
      <c r="A317" s="12" t="s">
        <v>19</v>
      </c>
      <c r="B317" s="12" t="s">
        <v>401</v>
      </c>
      <c r="C317" s="12" t="s">
        <v>21</v>
      </c>
      <c r="D317" s="12" t="s">
        <v>24</v>
      </c>
      <c r="E317" s="12" t="s">
        <v>404</v>
      </c>
      <c r="F317" s="20">
        <v>45736</v>
      </c>
      <c r="G317" s="20">
        <v>45737</v>
      </c>
      <c r="H317" s="13">
        <f t="shared" ref="H317" si="80">F317-13</f>
        <v>45723</v>
      </c>
      <c r="I317" s="13">
        <f>F317-4</f>
        <v>45732</v>
      </c>
      <c r="J317" s="13">
        <f t="shared" si="78"/>
        <v>45735</v>
      </c>
      <c r="K317" s="20">
        <v>45745</v>
      </c>
      <c r="L317" s="20"/>
      <c r="M317" s="20"/>
      <c r="N317" s="20"/>
      <c r="O317" s="20">
        <v>45752</v>
      </c>
      <c r="P317" s="20">
        <v>45770</v>
      </c>
      <c r="Q317" s="20">
        <v>45774</v>
      </c>
      <c r="R317" s="20">
        <v>45779</v>
      </c>
      <c r="S317" s="5">
        <v>45408</v>
      </c>
    </row>
    <row r="318" spans="1:19" ht="35.9" hidden="1" customHeight="1" x14ac:dyDescent="0.3">
      <c r="A318" s="12" t="s">
        <v>19</v>
      </c>
      <c r="B318" s="12" t="s">
        <v>401</v>
      </c>
      <c r="C318" s="12" t="s">
        <v>21</v>
      </c>
      <c r="D318" s="12" t="s">
        <v>26</v>
      </c>
      <c r="E318" s="12" t="s">
        <v>405</v>
      </c>
      <c r="F318" s="20">
        <v>45739</v>
      </c>
      <c r="G318" s="20">
        <v>45739</v>
      </c>
      <c r="H318" s="13">
        <f>G318-13</f>
        <v>45726</v>
      </c>
      <c r="I318" s="13">
        <f>G318-7</f>
        <v>45732</v>
      </c>
      <c r="J318" s="13">
        <f t="shared" si="78"/>
        <v>45738</v>
      </c>
      <c r="K318" s="20">
        <v>45745</v>
      </c>
      <c r="L318" s="20"/>
      <c r="M318" s="20"/>
      <c r="N318" s="20"/>
      <c r="O318" s="20">
        <v>45752</v>
      </c>
      <c r="P318" s="20">
        <v>45770</v>
      </c>
      <c r="Q318" s="20">
        <v>45774</v>
      </c>
      <c r="R318" s="20">
        <v>45779</v>
      </c>
      <c r="S318" s="5">
        <v>45408</v>
      </c>
    </row>
    <row r="319" spans="1:19" ht="41.25" hidden="1" customHeight="1" x14ac:dyDescent="0.3">
      <c r="A319" s="12" t="s">
        <v>19</v>
      </c>
      <c r="B319" s="12" t="s">
        <v>401</v>
      </c>
      <c r="C319" s="12" t="s">
        <v>21</v>
      </c>
      <c r="D319" s="12" t="s">
        <v>177</v>
      </c>
      <c r="E319" s="12" t="s">
        <v>406</v>
      </c>
      <c r="F319" s="20">
        <v>45749</v>
      </c>
      <c r="G319" s="20">
        <v>45750</v>
      </c>
      <c r="H319" s="13">
        <f>G319-6</f>
        <v>45744</v>
      </c>
      <c r="I319" s="13">
        <f>G319-5</f>
        <v>45745</v>
      </c>
      <c r="J319" s="13">
        <f t="shared" si="78"/>
        <v>45748</v>
      </c>
      <c r="K319" s="20">
        <v>45749</v>
      </c>
      <c r="L319" s="20"/>
      <c r="M319" s="20"/>
      <c r="N319" s="20"/>
      <c r="O319" s="20">
        <v>45756</v>
      </c>
      <c r="P319" s="20">
        <v>45773</v>
      </c>
      <c r="Q319" s="20">
        <v>45777</v>
      </c>
      <c r="R319" s="20">
        <v>45779</v>
      </c>
      <c r="S319" s="5">
        <v>45408</v>
      </c>
    </row>
    <row r="320" spans="1:19" ht="43.4" hidden="1" customHeight="1" x14ac:dyDescent="0.3">
      <c r="A320" s="3" t="s">
        <v>290</v>
      </c>
      <c r="B320" s="3" t="s">
        <v>407</v>
      </c>
      <c r="C320" s="3" t="s">
        <v>21</v>
      </c>
      <c r="D320" s="3" t="s">
        <v>69</v>
      </c>
      <c r="E320" s="48" t="s">
        <v>408</v>
      </c>
      <c r="F320" s="22">
        <v>45747</v>
      </c>
      <c r="G320" s="22">
        <v>45747</v>
      </c>
      <c r="H320" s="23">
        <f>F320-6</f>
        <v>45741</v>
      </c>
      <c r="I320" s="23">
        <f>F320-2</f>
        <v>45745</v>
      </c>
      <c r="J320" s="23">
        <f t="shared" si="78"/>
        <v>45746</v>
      </c>
      <c r="K320" s="22">
        <v>45760</v>
      </c>
      <c r="L320" s="22"/>
      <c r="M320" s="22"/>
      <c r="N320" s="22"/>
      <c r="O320" s="22">
        <v>45767</v>
      </c>
      <c r="P320" s="22">
        <v>45784</v>
      </c>
      <c r="Q320" s="22">
        <v>45788</v>
      </c>
      <c r="R320" s="5">
        <v>45793</v>
      </c>
      <c r="S320" s="5">
        <v>45626</v>
      </c>
    </row>
    <row r="321" spans="1:19" ht="43.4" hidden="1" customHeight="1" x14ac:dyDescent="0.3">
      <c r="A321" s="3" t="s">
        <v>290</v>
      </c>
      <c r="B321" s="3" t="s">
        <v>407</v>
      </c>
      <c r="C321" s="3" t="s">
        <v>21</v>
      </c>
      <c r="D321" s="3" t="s">
        <v>395</v>
      </c>
      <c r="E321" s="3" t="s">
        <v>405</v>
      </c>
      <c r="F321" s="11">
        <v>45738</v>
      </c>
      <c r="G321" s="11">
        <v>45738</v>
      </c>
      <c r="H321" s="5">
        <f>F321-13</f>
        <v>45725</v>
      </c>
      <c r="I321" s="5">
        <f>F321-13</f>
        <v>45725</v>
      </c>
      <c r="J321" s="5">
        <f t="shared" si="78"/>
        <v>45737</v>
      </c>
      <c r="K321" s="22">
        <v>45760</v>
      </c>
      <c r="L321" s="22"/>
      <c r="M321" s="22"/>
      <c r="N321" s="22"/>
      <c r="O321" s="22">
        <v>45767</v>
      </c>
      <c r="P321" s="22">
        <v>45784</v>
      </c>
      <c r="Q321" s="22">
        <v>45788</v>
      </c>
      <c r="R321" s="5">
        <v>45793</v>
      </c>
      <c r="S321" s="5"/>
    </row>
    <row r="322" spans="1:19" ht="38.9" hidden="1" customHeight="1" x14ac:dyDescent="0.3">
      <c r="A322" s="3" t="s">
        <v>290</v>
      </c>
      <c r="B322" s="3" t="s">
        <v>407</v>
      </c>
      <c r="C322" s="3" t="s">
        <v>21</v>
      </c>
      <c r="D322" s="3" t="s">
        <v>228</v>
      </c>
      <c r="E322" s="3" t="s">
        <v>409</v>
      </c>
      <c r="F322" s="11">
        <v>45741</v>
      </c>
      <c r="G322" s="11">
        <v>45741</v>
      </c>
      <c r="H322" s="5">
        <f>F322-13</f>
        <v>45728</v>
      </c>
      <c r="I322" s="5">
        <f>F322-13</f>
        <v>45728</v>
      </c>
      <c r="J322" s="5">
        <f t="shared" ref="J322:J333" si="81">F322-1</f>
        <v>45740</v>
      </c>
      <c r="K322" s="22">
        <v>45760</v>
      </c>
      <c r="L322" s="22"/>
      <c r="M322" s="22"/>
      <c r="N322" s="22"/>
      <c r="O322" s="22">
        <v>45767</v>
      </c>
      <c r="P322" s="22">
        <v>45784</v>
      </c>
      <c r="Q322" s="22">
        <v>45788</v>
      </c>
      <c r="R322" s="5">
        <v>45793</v>
      </c>
      <c r="S322" s="5">
        <v>45408</v>
      </c>
    </row>
    <row r="323" spans="1:19" ht="39" hidden="1" customHeight="1" x14ac:dyDescent="0.3">
      <c r="A323" s="3" t="s">
        <v>290</v>
      </c>
      <c r="B323" s="3" t="s">
        <v>407</v>
      </c>
      <c r="C323" s="3" t="s">
        <v>21</v>
      </c>
      <c r="D323" s="3" t="s">
        <v>24</v>
      </c>
      <c r="E323" s="48" t="s">
        <v>410</v>
      </c>
      <c r="F323" s="22">
        <v>45750</v>
      </c>
      <c r="G323" s="22">
        <v>45751</v>
      </c>
      <c r="H323" s="5">
        <f t="shared" ref="H323" si="82">F323-13</f>
        <v>45737</v>
      </c>
      <c r="I323" s="5">
        <f>F323-4</f>
        <v>45746</v>
      </c>
      <c r="J323" s="5">
        <f t="shared" si="81"/>
        <v>45749</v>
      </c>
      <c r="K323" s="22">
        <v>45760</v>
      </c>
      <c r="L323" s="22"/>
      <c r="M323" s="22"/>
      <c r="N323" s="22"/>
      <c r="O323" s="22">
        <v>45767</v>
      </c>
      <c r="P323" s="22">
        <v>45784</v>
      </c>
      <c r="Q323" s="22">
        <v>45788</v>
      </c>
      <c r="R323" s="5">
        <v>45793</v>
      </c>
      <c r="S323" s="5">
        <v>45408</v>
      </c>
    </row>
    <row r="324" spans="1:19" ht="35.9" hidden="1" customHeight="1" x14ac:dyDescent="0.3">
      <c r="A324" s="3" t="s">
        <v>290</v>
      </c>
      <c r="B324" s="3" t="s">
        <v>407</v>
      </c>
      <c r="C324" s="3" t="s">
        <v>21</v>
      </c>
      <c r="D324" s="3" t="s">
        <v>26</v>
      </c>
      <c r="E324" s="48" t="s">
        <v>411</v>
      </c>
      <c r="F324" s="22">
        <v>45753</v>
      </c>
      <c r="G324" s="22">
        <v>45753</v>
      </c>
      <c r="H324" s="5">
        <f>G324-13</f>
        <v>45740</v>
      </c>
      <c r="I324" s="5">
        <f>G324-7</f>
        <v>45746</v>
      </c>
      <c r="J324" s="5">
        <f t="shared" si="81"/>
        <v>45752</v>
      </c>
      <c r="K324" s="22">
        <v>45760</v>
      </c>
      <c r="L324" s="22"/>
      <c r="M324" s="22"/>
      <c r="N324" s="22"/>
      <c r="O324" s="22">
        <v>45767</v>
      </c>
      <c r="P324" s="22">
        <v>45784</v>
      </c>
      <c r="Q324" s="22">
        <v>45788</v>
      </c>
      <c r="R324" s="5">
        <v>45793</v>
      </c>
      <c r="S324" s="5">
        <v>45408</v>
      </c>
    </row>
    <row r="325" spans="1:19" ht="41.25" hidden="1" customHeight="1" x14ac:dyDescent="0.3">
      <c r="A325" s="3" t="s">
        <v>290</v>
      </c>
      <c r="B325" s="3" t="s">
        <v>407</v>
      </c>
      <c r="C325" s="3" t="s">
        <v>21</v>
      </c>
      <c r="D325" s="3" t="s">
        <v>177</v>
      </c>
      <c r="E325" s="3" t="s">
        <v>412</v>
      </c>
      <c r="F325" s="22">
        <v>45760</v>
      </c>
      <c r="G325" s="22">
        <v>45761</v>
      </c>
      <c r="H325" s="5">
        <f>G325-6</f>
        <v>45755</v>
      </c>
      <c r="I325" s="5">
        <f>G325-5</f>
        <v>45756</v>
      </c>
      <c r="J325" s="5">
        <f t="shared" si="81"/>
        <v>45759</v>
      </c>
      <c r="K325" s="22">
        <v>45760</v>
      </c>
      <c r="L325" s="22"/>
      <c r="M325" s="22"/>
      <c r="N325" s="22"/>
      <c r="O325" s="22">
        <v>45767</v>
      </c>
      <c r="P325" s="22">
        <v>45784</v>
      </c>
      <c r="Q325" s="22">
        <v>45788</v>
      </c>
      <c r="R325" s="5">
        <v>45793</v>
      </c>
      <c r="S325" s="5">
        <v>45408</v>
      </c>
    </row>
    <row r="326" spans="1:19" ht="43.4" hidden="1" customHeight="1" x14ac:dyDescent="0.3">
      <c r="A326" s="12" t="s">
        <v>306</v>
      </c>
      <c r="B326" s="12" t="s">
        <v>413</v>
      </c>
      <c r="C326" s="12" t="s">
        <v>21</v>
      </c>
      <c r="D326" s="12" t="s">
        <v>69</v>
      </c>
      <c r="E326" s="19" t="s">
        <v>414</v>
      </c>
      <c r="F326" s="20">
        <v>45757</v>
      </c>
      <c r="G326" s="20">
        <v>45759</v>
      </c>
      <c r="H326" s="15">
        <f>F326-6</f>
        <v>45751</v>
      </c>
      <c r="I326" s="15">
        <f>F326-2</f>
        <v>45755</v>
      </c>
      <c r="J326" s="15">
        <f t="shared" si="81"/>
        <v>45756</v>
      </c>
      <c r="K326" s="20">
        <v>45772</v>
      </c>
      <c r="L326" s="20"/>
      <c r="M326" s="20"/>
      <c r="N326" s="20"/>
      <c r="O326" s="20">
        <v>45779</v>
      </c>
      <c r="P326" s="20">
        <v>45798</v>
      </c>
      <c r="Q326" s="20">
        <v>45802</v>
      </c>
      <c r="R326" s="20">
        <v>45807</v>
      </c>
      <c r="S326" s="5">
        <v>45408</v>
      </c>
    </row>
    <row r="327" spans="1:19" ht="43.4" hidden="1" customHeight="1" x14ac:dyDescent="0.3">
      <c r="A327" s="12" t="s">
        <v>306</v>
      </c>
      <c r="B327" s="12" t="s">
        <v>413</v>
      </c>
      <c r="C327" s="12" t="s">
        <v>21</v>
      </c>
      <c r="D327" s="12" t="s">
        <v>395</v>
      </c>
      <c r="E327" s="12" t="s">
        <v>415</v>
      </c>
      <c r="F327" s="11">
        <v>45752</v>
      </c>
      <c r="G327" s="11">
        <v>45752</v>
      </c>
      <c r="H327" s="13">
        <f>F327-13</f>
        <v>45739</v>
      </c>
      <c r="I327" s="13">
        <f>F327-13</f>
        <v>45739</v>
      </c>
      <c r="J327" s="13">
        <f t="shared" si="81"/>
        <v>45751</v>
      </c>
      <c r="K327" s="20">
        <v>45772</v>
      </c>
      <c r="L327" s="20"/>
      <c r="M327" s="20"/>
      <c r="N327" s="20"/>
      <c r="O327" s="20">
        <v>45779</v>
      </c>
      <c r="P327" s="20">
        <v>45798</v>
      </c>
      <c r="Q327" s="20">
        <v>45802</v>
      </c>
      <c r="R327" s="20">
        <v>45807</v>
      </c>
      <c r="S327" s="5"/>
    </row>
    <row r="328" spans="1:19" ht="38.9" hidden="1" customHeight="1" x14ac:dyDescent="0.3">
      <c r="A328" s="12" t="s">
        <v>306</v>
      </c>
      <c r="B328" s="12" t="s">
        <v>413</v>
      </c>
      <c r="C328" s="12" t="s">
        <v>21</v>
      </c>
      <c r="D328" s="12" t="s">
        <v>228</v>
      </c>
      <c r="E328" s="12" t="s">
        <v>416</v>
      </c>
      <c r="F328" s="11">
        <v>45755</v>
      </c>
      <c r="G328" s="11">
        <v>45755</v>
      </c>
      <c r="H328" s="13">
        <f>F328-13</f>
        <v>45742</v>
      </c>
      <c r="I328" s="13">
        <f>F328-13</f>
        <v>45742</v>
      </c>
      <c r="J328" s="13">
        <f t="shared" si="81"/>
        <v>45754</v>
      </c>
      <c r="K328" s="20">
        <v>45772</v>
      </c>
      <c r="L328" s="20"/>
      <c r="M328" s="20"/>
      <c r="N328" s="20"/>
      <c r="O328" s="20">
        <v>45779</v>
      </c>
      <c r="P328" s="20">
        <v>45798</v>
      </c>
      <c r="Q328" s="20">
        <v>45802</v>
      </c>
      <c r="R328" s="20">
        <v>45807</v>
      </c>
      <c r="S328" s="5">
        <v>45408</v>
      </c>
    </row>
    <row r="329" spans="1:19" ht="39" hidden="1" customHeight="1" x14ac:dyDescent="0.3">
      <c r="A329" s="12" t="s">
        <v>306</v>
      </c>
      <c r="B329" s="12" t="s">
        <v>413</v>
      </c>
      <c r="C329" s="12" t="s">
        <v>21</v>
      </c>
      <c r="D329" s="12" t="s">
        <v>24</v>
      </c>
      <c r="E329" s="12" t="s">
        <v>412</v>
      </c>
      <c r="F329" s="20">
        <v>45760</v>
      </c>
      <c r="G329" s="20">
        <v>45762</v>
      </c>
      <c r="H329" s="13">
        <f t="shared" ref="H329" si="83">F329-13</f>
        <v>45747</v>
      </c>
      <c r="I329" s="13">
        <f>F329-4</f>
        <v>45756</v>
      </c>
      <c r="J329" s="13">
        <f t="shared" si="81"/>
        <v>45759</v>
      </c>
      <c r="K329" s="20">
        <v>45772</v>
      </c>
      <c r="L329" s="20"/>
      <c r="M329" s="20"/>
      <c r="N329" s="20"/>
      <c r="O329" s="20">
        <v>45779</v>
      </c>
      <c r="P329" s="20">
        <v>45798</v>
      </c>
      <c r="Q329" s="20">
        <v>45802</v>
      </c>
      <c r="R329" s="20">
        <v>45807</v>
      </c>
      <c r="S329" s="5">
        <v>45408</v>
      </c>
    </row>
    <row r="330" spans="1:19" ht="35.9" hidden="1" customHeight="1" x14ac:dyDescent="0.3">
      <c r="A330" s="12" t="s">
        <v>306</v>
      </c>
      <c r="B330" s="12" t="s">
        <v>413</v>
      </c>
      <c r="C330" s="12" t="s">
        <v>21</v>
      </c>
      <c r="D330" s="12" t="s">
        <v>26</v>
      </c>
      <c r="E330" s="12" t="s">
        <v>417</v>
      </c>
      <c r="F330" s="20">
        <v>45764</v>
      </c>
      <c r="G330" s="20">
        <v>45765</v>
      </c>
      <c r="H330" s="13">
        <f>G330-13</f>
        <v>45752</v>
      </c>
      <c r="I330" s="13">
        <f>G330-7</f>
        <v>45758</v>
      </c>
      <c r="J330" s="13">
        <f t="shared" si="81"/>
        <v>45763</v>
      </c>
      <c r="K330" s="20">
        <v>45772</v>
      </c>
      <c r="L330" s="20"/>
      <c r="M330" s="20"/>
      <c r="N330" s="20"/>
      <c r="O330" s="20">
        <v>45779</v>
      </c>
      <c r="P330" s="20">
        <v>45798</v>
      </c>
      <c r="Q330" s="20">
        <v>45802</v>
      </c>
      <c r="R330" s="20">
        <v>45807</v>
      </c>
      <c r="S330" s="5">
        <v>45408</v>
      </c>
    </row>
    <row r="331" spans="1:19" ht="41.25" hidden="1" customHeight="1" x14ac:dyDescent="0.3">
      <c r="A331" s="12" t="s">
        <v>306</v>
      </c>
      <c r="B331" s="12" t="s">
        <v>413</v>
      </c>
      <c r="C331" s="12" t="s">
        <v>21</v>
      </c>
      <c r="D331" s="12" t="s">
        <v>177</v>
      </c>
      <c r="E331" s="12" t="s">
        <v>418</v>
      </c>
      <c r="F331" s="20">
        <v>45774</v>
      </c>
      <c r="G331" s="20">
        <v>45776</v>
      </c>
      <c r="H331" s="13">
        <f>G331-6</f>
        <v>45770</v>
      </c>
      <c r="I331" s="13">
        <f>G331-5</f>
        <v>45771</v>
      </c>
      <c r="J331" s="13">
        <f t="shared" si="81"/>
        <v>45773</v>
      </c>
      <c r="K331" s="20">
        <v>45774</v>
      </c>
      <c r="L331" s="20"/>
      <c r="M331" s="20"/>
      <c r="N331" s="20"/>
      <c r="O331" s="20">
        <v>45779</v>
      </c>
      <c r="P331" s="20">
        <v>45798</v>
      </c>
      <c r="Q331" s="20">
        <v>45802</v>
      </c>
      <c r="R331" s="20">
        <v>45807</v>
      </c>
      <c r="S331" s="5">
        <v>45408</v>
      </c>
    </row>
    <row r="332" spans="1:19" ht="43.4" hidden="1" customHeight="1" x14ac:dyDescent="0.3">
      <c r="A332" s="3" t="s">
        <v>348</v>
      </c>
      <c r="B332" s="3" t="s">
        <v>419</v>
      </c>
      <c r="C332" s="3" t="s">
        <v>21</v>
      </c>
      <c r="D332" s="3" t="s">
        <v>420</v>
      </c>
      <c r="E332" s="48" t="s">
        <v>421</v>
      </c>
      <c r="F332" s="22">
        <v>45771</v>
      </c>
      <c r="G332" s="22">
        <v>45773</v>
      </c>
      <c r="H332" s="23">
        <f>F332-6</f>
        <v>45765</v>
      </c>
      <c r="I332" s="23">
        <f>F332-2</f>
        <v>45769</v>
      </c>
      <c r="J332" s="23">
        <f t="shared" si="81"/>
        <v>45770</v>
      </c>
      <c r="K332" s="22">
        <v>45786</v>
      </c>
      <c r="L332" s="22"/>
      <c r="M332" s="22"/>
      <c r="N332" s="22"/>
      <c r="O332" s="22">
        <v>45793</v>
      </c>
      <c r="P332" s="22">
        <v>45812</v>
      </c>
      <c r="Q332" s="22">
        <v>45816</v>
      </c>
      <c r="R332" s="5">
        <v>45821</v>
      </c>
      <c r="S332" s="5">
        <v>45626</v>
      </c>
    </row>
    <row r="333" spans="1:19" ht="43.4" hidden="1" customHeight="1" x14ac:dyDescent="0.3">
      <c r="A333" s="3" t="s">
        <v>348</v>
      </c>
      <c r="B333" s="3" t="s">
        <v>419</v>
      </c>
      <c r="C333" s="3" t="s">
        <v>21</v>
      </c>
      <c r="D333" s="3" t="s">
        <v>395</v>
      </c>
      <c r="E333" s="3" t="s">
        <v>422</v>
      </c>
      <c r="F333" s="11">
        <v>45766</v>
      </c>
      <c r="G333" s="11">
        <v>45766</v>
      </c>
      <c r="H333" s="5">
        <f>F333-13</f>
        <v>45753</v>
      </c>
      <c r="I333" s="5">
        <f>F333-13</f>
        <v>45753</v>
      </c>
      <c r="J333" s="5">
        <f t="shared" si="81"/>
        <v>45765</v>
      </c>
      <c r="K333" s="22">
        <v>45786</v>
      </c>
      <c r="L333" s="22"/>
      <c r="M333" s="22"/>
      <c r="N333" s="22"/>
      <c r="O333" s="22">
        <v>45793</v>
      </c>
      <c r="P333" s="22">
        <v>45812</v>
      </c>
      <c r="Q333" s="22">
        <v>45816</v>
      </c>
      <c r="R333" s="5">
        <v>45821</v>
      </c>
      <c r="S333" s="5"/>
    </row>
    <row r="334" spans="1:19" ht="38.9" hidden="1" customHeight="1" x14ac:dyDescent="0.3">
      <c r="A334" s="3" t="s">
        <v>348</v>
      </c>
      <c r="B334" s="3" t="s">
        <v>419</v>
      </c>
      <c r="C334" s="3" t="s">
        <v>21</v>
      </c>
      <c r="D334" s="3" t="s">
        <v>22</v>
      </c>
      <c r="E334" s="3" t="s">
        <v>423</v>
      </c>
      <c r="F334" s="11">
        <v>45769</v>
      </c>
      <c r="G334" s="11">
        <v>45769</v>
      </c>
      <c r="H334" s="5">
        <f>F334-13</f>
        <v>45756</v>
      </c>
      <c r="I334" s="5">
        <f>F334-13</f>
        <v>45756</v>
      </c>
      <c r="J334" s="5">
        <f t="shared" ref="J334:J360" si="84">F334-1</f>
        <v>45768</v>
      </c>
      <c r="K334" s="22">
        <v>45786</v>
      </c>
      <c r="L334" s="22"/>
      <c r="M334" s="22"/>
      <c r="N334" s="22"/>
      <c r="O334" s="22">
        <v>45793</v>
      </c>
      <c r="P334" s="22">
        <v>45812</v>
      </c>
      <c r="Q334" s="22">
        <v>45816</v>
      </c>
      <c r="R334" s="5">
        <v>45821</v>
      </c>
      <c r="S334" s="5">
        <v>45408</v>
      </c>
    </row>
    <row r="335" spans="1:19" ht="39" hidden="1" customHeight="1" x14ac:dyDescent="0.3">
      <c r="A335" s="3" t="s">
        <v>348</v>
      </c>
      <c r="B335" s="3" t="s">
        <v>419</v>
      </c>
      <c r="C335" s="3" t="s">
        <v>21</v>
      </c>
      <c r="D335" s="3" t="s">
        <v>164</v>
      </c>
      <c r="E335" s="48" t="s">
        <v>424</v>
      </c>
      <c r="F335" s="22">
        <v>45774</v>
      </c>
      <c r="G335" s="22">
        <v>45776</v>
      </c>
      <c r="H335" s="5">
        <f t="shared" ref="H335" si="85">F335-13</f>
        <v>45761</v>
      </c>
      <c r="I335" s="5">
        <f>F335-4</f>
        <v>45770</v>
      </c>
      <c r="J335" s="5">
        <f t="shared" si="84"/>
        <v>45773</v>
      </c>
      <c r="K335" s="22">
        <v>45786</v>
      </c>
      <c r="L335" s="22"/>
      <c r="M335" s="22"/>
      <c r="N335" s="22"/>
      <c r="O335" s="22">
        <v>45793</v>
      </c>
      <c r="P335" s="22">
        <v>45812</v>
      </c>
      <c r="Q335" s="22">
        <v>45816</v>
      </c>
      <c r="R335" s="5">
        <v>45821</v>
      </c>
      <c r="S335" s="5">
        <v>45408</v>
      </c>
    </row>
    <row r="336" spans="1:19" ht="35.9" hidden="1" customHeight="1" x14ac:dyDescent="0.3">
      <c r="A336" s="3" t="s">
        <v>348</v>
      </c>
      <c r="B336" s="3" t="s">
        <v>419</v>
      </c>
      <c r="C336" s="3" t="s">
        <v>21</v>
      </c>
      <c r="D336" s="3" t="s">
        <v>425</v>
      </c>
      <c r="E336" s="48" t="s">
        <v>426</v>
      </c>
      <c r="F336" s="22">
        <v>45778</v>
      </c>
      <c r="G336" s="22">
        <v>45779</v>
      </c>
      <c r="H336" s="5">
        <f>G336-13</f>
        <v>45766</v>
      </c>
      <c r="I336" s="5">
        <f>G336-7</f>
        <v>45772</v>
      </c>
      <c r="J336" s="5">
        <f t="shared" si="84"/>
        <v>45777</v>
      </c>
      <c r="K336" s="22">
        <v>45786</v>
      </c>
      <c r="L336" s="22"/>
      <c r="M336" s="22"/>
      <c r="N336" s="22"/>
      <c r="O336" s="22">
        <v>45793</v>
      </c>
      <c r="P336" s="22">
        <v>45812</v>
      </c>
      <c r="Q336" s="22">
        <v>45816</v>
      </c>
      <c r="R336" s="5">
        <v>45821</v>
      </c>
      <c r="S336" s="5">
        <v>45408</v>
      </c>
    </row>
    <row r="337" spans="1:19" ht="41.25" hidden="1" customHeight="1" x14ac:dyDescent="0.3">
      <c r="A337" s="3" t="s">
        <v>348</v>
      </c>
      <c r="B337" s="3" t="s">
        <v>419</v>
      </c>
      <c r="C337" s="3" t="s">
        <v>21</v>
      </c>
      <c r="D337" s="3" t="s">
        <v>427</v>
      </c>
      <c r="E337" s="3" t="s">
        <v>428</v>
      </c>
      <c r="F337" s="22">
        <v>45788</v>
      </c>
      <c r="G337" s="22">
        <v>45789</v>
      </c>
      <c r="H337" s="5">
        <f>G337-6</f>
        <v>45783</v>
      </c>
      <c r="I337" s="5">
        <f>G337-5</f>
        <v>45784</v>
      </c>
      <c r="J337" s="5">
        <f t="shared" si="84"/>
        <v>45787</v>
      </c>
      <c r="K337" s="22">
        <v>45786</v>
      </c>
      <c r="L337" s="22"/>
      <c r="M337" s="22"/>
      <c r="N337" s="22"/>
      <c r="O337" s="22">
        <v>45793</v>
      </c>
      <c r="P337" s="22">
        <v>45812</v>
      </c>
      <c r="Q337" s="22">
        <v>45816</v>
      </c>
      <c r="R337" s="5">
        <v>45821</v>
      </c>
      <c r="S337" s="5">
        <v>45408</v>
      </c>
    </row>
    <row r="338" spans="1:19" ht="43.4" hidden="1" customHeight="1" x14ac:dyDescent="0.3">
      <c r="A338" s="12" t="s">
        <v>321</v>
      </c>
      <c r="B338" s="12" t="s">
        <v>429</v>
      </c>
      <c r="C338" s="12" t="s">
        <v>21</v>
      </c>
      <c r="D338" s="12" t="s">
        <v>69</v>
      </c>
      <c r="E338" s="19" t="s">
        <v>430</v>
      </c>
      <c r="F338" s="20">
        <v>45785</v>
      </c>
      <c r="G338" s="20">
        <v>45787</v>
      </c>
      <c r="H338" s="15">
        <f>F338-6</f>
        <v>45779</v>
      </c>
      <c r="I338" s="15">
        <f>F338-2</f>
        <v>45783</v>
      </c>
      <c r="J338" s="15">
        <f t="shared" si="84"/>
        <v>45784</v>
      </c>
      <c r="K338" s="20">
        <v>45800</v>
      </c>
      <c r="L338" s="20"/>
      <c r="M338" s="20"/>
      <c r="N338" s="20"/>
      <c r="O338" s="20">
        <v>45807</v>
      </c>
      <c r="P338" s="20">
        <v>45826</v>
      </c>
      <c r="Q338" s="20">
        <v>45830</v>
      </c>
      <c r="R338" s="20">
        <v>45835</v>
      </c>
      <c r="S338" s="5">
        <v>45408</v>
      </c>
    </row>
    <row r="339" spans="1:19" ht="43.4" hidden="1" customHeight="1" x14ac:dyDescent="0.3">
      <c r="A339" s="12" t="s">
        <v>321</v>
      </c>
      <c r="B339" s="12" t="s">
        <v>429</v>
      </c>
      <c r="C339" s="12" t="s">
        <v>21</v>
      </c>
      <c r="D339" s="12" t="s">
        <v>395</v>
      </c>
      <c r="E339" s="12" t="s">
        <v>431</v>
      </c>
      <c r="F339" s="11">
        <v>45780</v>
      </c>
      <c r="G339" s="11">
        <v>45780</v>
      </c>
      <c r="H339" s="13">
        <f>F339-13</f>
        <v>45767</v>
      </c>
      <c r="I339" s="13">
        <f>F339-13</f>
        <v>45767</v>
      </c>
      <c r="J339" s="13">
        <f t="shared" si="84"/>
        <v>45779</v>
      </c>
      <c r="K339" s="20">
        <v>45800</v>
      </c>
      <c r="L339" s="20"/>
      <c r="M339" s="20"/>
      <c r="N339" s="20"/>
      <c r="O339" s="20">
        <v>45807</v>
      </c>
      <c r="P339" s="20">
        <v>45826</v>
      </c>
      <c r="Q339" s="20">
        <v>45830</v>
      </c>
      <c r="R339" s="20">
        <v>45835</v>
      </c>
      <c r="S339" s="5"/>
    </row>
    <row r="340" spans="1:19" ht="38.9" hidden="1" customHeight="1" x14ac:dyDescent="0.3">
      <c r="A340" s="12" t="s">
        <v>321</v>
      </c>
      <c r="B340" s="12" t="s">
        <v>429</v>
      </c>
      <c r="C340" s="12" t="s">
        <v>21</v>
      </c>
      <c r="D340" s="12" t="s">
        <v>228</v>
      </c>
      <c r="E340" s="12" t="s">
        <v>432</v>
      </c>
      <c r="F340" s="11">
        <v>45783</v>
      </c>
      <c r="G340" s="11">
        <v>45783</v>
      </c>
      <c r="H340" s="13">
        <f>F340-13</f>
        <v>45770</v>
      </c>
      <c r="I340" s="13">
        <f>F340-13</f>
        <v>45770</v>
      </c>
      <c r="J340" s="13">
        <f t="shared" si="84"/>
        <v>45782</v>
      </c>
      <c r="K340" s="20">
        <v>45800</v>
      </c>
      <c r="L340" s="20"/>
      <c r="M340" s="20"/>
      <c r="N340" s="20"/>
      <c r="O340" s="20">
        <v>45807</v>
      </c>
      <c r="P340" s="20">
        <v>45826</v>
      </c>
      <c r="Q340" s="20">
        <v>45830</v>
      </c>
      <c r="R340" s="20">
        <v>45835</v>
      </c>
      <c r="S340" s="5">
        <v>45408</v>
      </c>
    </row>
    <row r="341" spans="1:19" ht="39" hidden="1" customHeight="1" x14ac:dyDescent="0.3">
      <c r="A341" s="12" t="s">
        <v>321</v>
      </c>
      <c r="B341" s="12" t="s">
        <v>429</v>
      </c>
      <c r="C341" s="12" t="s">
        <v>21</v>
      </c>
      <c r="D341" s="12" t="s">
        <v>24</v>
      </c>
      <c r="E341" s="12" t="s">
        <v>433</v>
      </c>
      <c r="F341" s="20">
        <v>45788</v>
      </c>
      <c r="G341" s="20">
        <v>45790</v>
      </c>
      <c r="H341" s="13">
        <f t="shared" ref="H341" si="86">F341-13</f>
        <v>45775</v>
      </c>
      <c r="I341" s="13">
        <f>F341-4</f>
        <v>45784</v>
      </c>
      <c r="J341" s="13">
        <f t="shared" si="84"/>
        <v>45787</v>
      </c>
      <c r="K341" s="20">
        <v>45800</v>
      </c>
      <c r="L341" s="20"/>
      <c r="M341" s="20"/>
      <c r="N341" s="20"/>
      <c r="O341" s="20">
        <v>45807</v>
      </c>
      <c r="P341" s="20">
        <v>45826</v>
      </c>
      <c r="Q341" s="20">
        <v>45830</v>
      </c>
      <c r="R341" s="20">
        <v>45835</v>
      </c>
      <c r="S341" s="5">
        <v>45408</v>
      </c>
    </row>
    <row r="342" spans="1:19" ht="35.9" hidden="1" customHeight="1" x14ac:dyDescent="0.3">
      <c r="A342" s="12" t="s">
        <v>321</v>
      </c>
      <c r="B342" s="12" t="s">
        <v>429</v>
      </c>
      <c r="C342" s="12" t="s">
        <v>21</v>
      </c>
      <c r="D342" s="12" t="s">
        <v>26</v>
      </c>
      <c r="E342" s="12" t="s">
        <v>434</v>
      </c>
      <c r="F342" s="20">
        <v>45792</v>
      </c>
      <c r="G342" s="20">
        <v>45793</v>
      </c>
      <c r="H342" s="13">
        <f>G342-13</f>
        <v>45780</v>
      </c>
      <c r="I342" s="13">
        <f>G342-7</f>
        <v>45786</v>
      </c>
      <c r="J342" s="13">
        <f t="shared" si="84"/>
        <v>45791</v>
      </c>
      <c r="K342" s="20">
        <v>45800</v>
      </c>
      <c r="L342" s="20"/>
      <c r="M342" s="20"/>
      <c r="N342" s="20"/>
      <c r="O342" s="20">
        <v>45807</v>
      </c>
      <c r="P342" s="20">
        <v>45826</v>
      </c>
      <c r="Q342" s="20">
        <v>45830</v>
      </c>
      <c r="R342" s="20">
        <v>45835</v>
      </c>
      <c r="S342" s="5">
        <v>45408</v>
      </c>
    </row>
    <row r="343" spans="1:19" ht="41.25" hidden="1" customHeight="1" x14ac:dyDescent="0.3">
      <c r="A343" s="12" t="s">
        <v>321</v>
      </c>
      <c r="B343" s="12" t="s">
        <v>429</v>
      </c>
      <c r="C343" s="12" t="s">
        <v>21</v>
      </c>
      <c r="D343" s="12" t="s">
        <v>177</v>
      </c>
      <c r="E343" s="12" t="s">
        <v>435</v>
      </c>
      <c r="F343" s="20">
        <v>45804</v>
      </c>
      <c r="G343" s="20">
        <v>45805</v>
      </c>
      <c r="H343" s="13">
        <f>G343-6</f>
        <v>45799</v>
      </c>
      <c r="I343" s="13">
        <f>G343-5</f>
        <v>45800</v>
      </c>
      <c r="J343" s="13">
        <f t="shared" si="84"/>
        <v>45803</v>
      </c>
      <c r="K343" s="20">
        <v>45800</v>
      </c>
      <c r="L343" s="20"/>
      <c r="M343" s="20"/>
      <c r="N343" s="20"/>
      <c r="O343" s="20">
        <v>45807</v>
      </c>
      <c r="P343" s="20">
        <v>45826</v>
      </c>
      <c r="Q343" s="20">
        <v>45830</v>
      </c>
      <c r="R343" s="20">
        <v>45835</v>
      </c>
      <c r="S343" s="5">
        <v>45408</v>
      </c>
    </row>
    <row r="344" spans="1:19" ht="43.4" hidden="1" customHeight="1" x14ac:dyDescent="0.3">
      <c r="A344" s="3" t="s">
        <v>436</v>
      </c>
      <c r="B344" s="3" t="s">
        <v>437</v>
      </c>
      <c r="C344" s="3" t="s">
        <v>21</v>
      </c>
      <c r="D344" s="3" t="s">
        <v>420</v>
      </c>
      <c r="E344" s="48" t="s">
        <v>438</v>
      </c>
      <c r="F344" s="22">
        <v>45801</v>
      </c>
      <c r="G344" s="22">
        <v>45802</v>
      </c>
      <c r="H344" s="23">
        <f>F344-6</f>
        <v>45795</v>
      </c>
      <c r="I344" s="23">
        <f>F344-2</f>
        <v>45799</v>
      </c>
      <c r="J344" s="23">
        <f t="shared" si="84"/>
        <v>45800</v>
      </c>
      <c r="K344" s="22"/>
      <c r="L344" s="22">
        <v>45812</v>
      </c>
      <c r="M344" s="22"/>
      <c r="N344" s="22"/>
      <c r="O344" s="22">
        <v>45819</v>
      </c>
      <c r="P344" s="22">
        <v>45839</v>
      </c>
      <c r="Q344" s="22">
        <v>45844</v>
      </c>
      <c r="R344" s="5">
        <v>45849</v>
      </c>
      <c r="S344" s="5">
        <v>45626</v>
      </c>
    </row>
    <row r="345" spans="1:19" ht="43.4" hidden="1" customHeight="1" x14ac:dyDescent="0.3">
      <c r="A345" s="3" t="s">
        <v>436</v>
      </c>
      <c r="B345" s="3" t="s">
        <v>437</v>
      </c>
      <c r="C345" s="3" t="s">
        <v>21</v>
      </c>
      <c r="D345" s="3" t="s">
        <v>439</v>
      </c>
      <c r="E345" s="3" t="s">
        <v>440</v>
      </c>
      <c r="F345" s="11">
        <v>45795</v>
      </c>
      <c r="G345" s="11">
        <v>45795</v>
      </c>
      <c r="H345" s="5">
        <f>F345-13</f>
        <v>45782</v>
      </c>
      <c r="I345" s="5">
        <f>F345-13</f>
        <v>45782</v>
      </c>
      <c r="J345" s="5">
        <f t="shared" si="84"/>
        <v>45794</v>
      </c>
      <c r="K345" s="22"/>
      <c r="L345" s="22">
        <v>45812</v>
      </c>
      <c r="M345" s="22"/>
      <c r="N345" s="22"/>
      <c r="O345" s="22">
        <v>45819</v>
      </c>
      <c r="P345" s="22">
        <v>45839</v>
      </c>
      <c r="Q345" s="22">
        <v>45844</v>
      </c>
      <c r="R345" s="5">
        <v>45849</v>
      </c>
      <c r="S345" s="5"/>
    </row>
    <row r="346" spans="1:19" ht="38.9" hidden="1" customHeight="1" x14ac:dyDescent="0.3">
      <c r="A346" s="3" t="s">
        <v>436</v>
      </c>
      <c r="B346" s="3" t="s">
        <v>437</v>
      </c>
      <c r="C346" s="3" t="s">
        <v>21</v>
      </c>
      <c r="D346" s="3" t="s">
        <v>22</v>
      </c>
      <c r="E346" s="3" t="s">
        <v>441</v>
      </c>
      <c r="F346" s="11">
        <v>45798</v>
      </c>
      <c r="G346" s="11">
        <v>45798</v>
      </c>
      <c r="H346" s="5">
        <f>F346-13</f>
        <v>45785</v>
      </c>
      <c r="I346" s="5">
        <f>F346-13</f>
        <v>45785</v>
      </c>
      <c r="J346" s="5">
        <f t="shared" si="84"/>
        <v>45797</v>
      </c>
      <c r="K346" s="22"/>
      <c r="L346" s="22">
        <v>45812</v>
      </c>
      <c r="M346" s="22"/>
      <c r="N346" s="22"/>
      <c r="O346" s="22">
        <v>45819</v>
      </c>
      <c r="P346" s="22">
        <v>45839</v>
      </c>
      <c r="Q346" s="22">
        <v>45844</v>
      </c>
      <c r="R346" s="5">
        <v>45849</v>
      </c>
      <c r="S346" s="5">
        <v>45408</v>
      </c>
    </row>
    <row r="347" spans="1:19" ht="39" hidden="1" customHeight="1" x14ac:dyDescent="0.3">
      <c r="A347" s="3" t="s">
        <v>436</v>
      </c>
      <c r="B347" s="3" t="s">
        <v>437</v>
      </c>
      <c r="C347" s="3" t="s">
        <v>21</v>
      </c>
      <c r="D347" s="3" t="s">
        <v>164</v>
      </c>
      <c r="E347" s="48" t="s">
        <v>442</v>
      </c>
      <c r="F347" s="22">
        <v>45803</v>
      </c>
      <c r="G347" s="22">
        <v>45805</v>
      </c>
      <c r="H347" s="5">
        <f t="shared" ref="H347" si="87">F347-13</f>
        <v>45790</v>
      </c>
      <c r="I347" s="5">
        <f>F347-4</f>
        <v>45799</v>
      </c>
      <c r="J347" s="5">
        <f t="shared" si="84"/>
        <v>45802</v>
      </c>
      <c r="K347" s="22"/>
      <c r="L347" s="22">
        <v>45812</v>
      </c>
      <c r="M347" s="22"/>
      <c r="N347" s="22"/>
      <c r="O347" s="22">
        <v>45819</v>
      </c>
      <c r="P347" s="22">
        <v>45839</v>
      </c>
      <c r="Q347" s="22">
        <v>45844</v>
      </c>
      <c r="R347" s="5">
        <v>45849</v>
      </c>
      <c r="S347" s="5">
        <v>45408</v>
      </c>
    </row>
    <row r="348" spans="1:19" ht="35.9" hidden="1" customHeight="1" x14ac:dyDescent="0.3">
      <c r="A348" s="3" t="s">
        <v>436</v>
      </c>
      <c r="B348" s="3" t="s">
        <v>437</v>
      </c>
      <c r="C348" s="3" t="s">
        <v>21</v>
      </c>
      <c r="D348" s="3" t="s">
        <v>425</v>
      </c>
      <c r="E348" s="48" t="s">
        <v>443</v>
      </c>
      <c r="F348" s="22">
        <v>45807</v>
      </c>
      <c r="G348" s="22">
        <v>45808</v>
      </c>
      <c r="H348" s="5">
        <f>G348-13</f>
        <v>45795</v>
      </c>
      <c r="I348" s="5">
        <f>G348-7</f>
        <v>45801</v>
      </c>
      <c r="J348" s="5">
        <f t="shared" si="84"/>
        <v>45806</v>
      </c>
      <c r="K348" s="22"/>
      <c r="L348" s="22">
        <v>45812</v>
      </c>
      <c r="M348" s="22"/>
      <c r="N348" s="22"/>
      <c r="O348" s="22">
        <v>45819</v>
      </c>
      <c r="P348" s="22">
        <v>45839</v>
      </c>
      <c r="Q348" s="22">
        <v>45844</v>
      </c>
      <c r="R348" s="5">
        <v>45849</v>
      </c>
      <c r="S348" s="5">
        <v>45408</v>
      </c>
    </row>
    <row r="349" spans="1:19" ht="41.25" hidden="1" customHeight="1" x14ac:dyDescent="0.3">
      <c r="A349" s="3" t="s">
        <v>436</v>
      </c>
      <c r="B349" s="3" t="s">
        <v>437</v>
      </c>
      <c r="C349" s="3" t="s">
        <v>21</v>
      </c>
      <c r="D349" s="50" t="s">
        <v>444</v>
      </c>
      <c r="E349" s="3" t="s">
        <v>445</v>
      </c>
      <c r="F349" s="22">
        <v>45812</v>
      </c>
      <c r="G349" s="22">
        <v>45813</v>
      </c>
      <c r="H349" s="5">
        <f>G349-6</f>
        <v>45807</v>
      </c>
      <c r="I349" s="22">
        <v>45808</v>
      </c>
      <c r="J349" s="22">
        <v>45812</v>
      </c>
      <c r="K349" s="22"/>
      <c r="L349" s="22">
        <v>45812</v>
      </c>
      <c r="M349" s="22"/>
      <c r="N349" s="22"/>
      <c r="O349" s="22">
        <v>45819</v>
      </c>
      <c r="P349" s="22">
        <v>45839</v>
      </c>
      <c r="Q349" s="22">
        <v>45844</v>
      </c>
      <c r="R349" s="5">
        <v>45849</v>
      </c>
      <c r="S349" s="5">
        <v>45408</v>
      </c>
    </row>
    <row r="350" spans="1:19" ht="43.4" hidden="1" customHeight="1" x14ac:dyDescent="0.3">
      <c r="A350" s="12" t="s">
        <v>446</v>
      </c>
      <c r="B350" s="12" t="s">
        <v>447</v>
      </c>
      <c r="C350" s="12" t="s">
        <v>21</v>
      </c>
      <c r="D350" s="12" t="s">
        <v>420</v>
      </c>
      <c r="E350" s="19" t="s">
        <v>448</v>
      </c>
      <c r="F350" s="20">
        <v>45815</v>
      </c>
      <c r="G350" s="20">
        <v>45816</v>
      </c>
      <c r="H350" s="15">
        <f>F350-6</f>
        <v>45809</v>
      </c>
      <c r="I350" s="15">
        <f>F350-2</f>
        <v>45813</v>
      </c>
      <c r="J350" s="15">
        <f t="shared" si="84"/>
        <v>45814</v>
      </c>
      <c r="K350" s="20"/>
      <c r="L350" s="20">
        <v>45826</v>
      </c>
      <c r="M350" s="20"/>
      <c r="N350" s="20"/>
      <c r="O350" s="20">
        <v>45844</v>
      </c>
      <c r="P350" s="20">
        <v>45853</v>
      </c>
      <c r="Q350" s="20">
        <v>45858</v>
      </c>
      <c r="R350" s="20">
        <v>45863</v>
      </c>
      <c r="S350" s="5">
        <v>45408</v>
      </c>
    </row>
    <row r="351" spans="1:19" ht="43.4" hidden="1" customHeight="1" x14ac:dyDescent="0.3">
      <c r="A351" s="12" t="s">
        <v>446</v>
      </c>
      <c r="B351" s="12" t="s">
        <v>447</v>
      </c>
      <c r="C351" s="12" t="s">
        <v>21</v>
      </c>
      <c r="D351" s="12" t="s">
        <v>439</v>
      </c>
      <c r="E351" s="12" t="s">
        <v>449</v>
      </c>
      <c r="F351" s="11">
        <v>45809</v>
      </c>
      <c r="G351" s="11">
        <v>45809</v>
      </c>
      <c r="H351" s="13">
        <f>F351-13</f>
        <v>45796</v>
      </c>
      <c r="I351" s="13">
        <f>F351-13</f>
        <v>45796</v>
      </c>
      <c r="J351" s="13">
        <f t="shared" si="84"/>
        <v>45808</v>
      </c>
      <c r="K351" s="20"/>
      <c r="L351" s="20">
        <v>45826</v>
      </c>
      <c r="M351" s="20"/>
      <c r="N351" s="20"/>
      <c r="O351" s="20">
        <v>45844</v>
      </c>
      <c r="P351" s="20">
        <v>45853</v>
      </c>
      <c r="Q351" s="20">
        <v>45858</v>
      </c>
      <c r="R351" s="20">
        <v>45863</v>
      </c>
      <c r="S351" s="5"/>
    </row>
    <row r="352" spans="1:19" ht="38.9" hidden="1" customHeight="1" x14ac:dyDescent="0.3">
      <c r="A352" s="12" t="s">
        <v>446</v>
      </c>
      <c r="B352" s="12" t="s">
        <v>447</v>
      </c>
      <c r="C352" s="12" t="s">
        <v>21</v>
      </c>
      <c r="D352" s="12" t="s">
        <v>22</v>
      </c>
      <c r="E352" s="12" t="s">
        <v>450</v>
      </c>
      <c r="F352" s="11">
        <v>45812</v>
      </c>
      <c r="G352" s="11">
        <v>45812</v>
      </c>
      <c r="H352" s="13">
        <f>F352-13</f>
        <v>45799</v>
      </c>
      <c r="I352" s="13">
        <f>F352-13</f>
        <v>45799</v>
      </c>
      <c r="J352" s="13">
        <f t="shared" si="84"/>
        <v>45811</v>
      </c>
      <c r="K352" s="20"/>
      <c r="L352" s="20">
        <v>45826</v>
      </c>
      <c r="M352" s="20"/>
      <c r="N352" s="20"/>
      <c r="O352" s="20">
        <v>45844</v>
      </c>
      <c r="P352" s="20">
        <v>45853</v>
      </c>
      <c r="Q352" s="20">
        <v>45858</v>
      </c>
      <c r="R352" s="20">
        <v>45863</v>
      </c>
      <c r="S352" s="5">
        <v>45408</v>
      </c>
    </row>
    <row r="353" spans="1:19" ht="39" hidden="1" customHeight="1" x14ac:dyDescent="0.3">
      <c r="A353" s="12" t="s">
        <v>446</v>
      </c>
      <c r="B353" s="12" t="s">
        <v>447</v>
      </c>
      <c r="C353" s="12" t="s">
        <v>21</v>
      </c>
      <c r="D353" s="12" t="s">
        <v>164</v>
      </c>
      <c r="E353" s="12" t="s">
        <v>451</v>
      </c>
      <c r="F353" s="20">
        <v>45820</v>
      </c>
      <c r="G353" s="20">
        <v>45821</v>
      </c>
      <c r="H353" s="13">
        <f t="shared" ref="H353" si="88">F353-13</f>
        <v>45807</v>
      </c>
      <c r="I353" s="13">
        <f>F353-4</f>
        <v>45816</v>
      </c>
      <c r="J353" s="13">
        <f t="shared" si="84"/>
        <v>45819</v>
      </c>
      <c r="K353" s="20"/>
      <c r="L353" s="20">
        <v>45826</v>
      </c>
      <c r="M353" s="20"/>
      <c r="N353" s="20"/>
      <c r="O353" s="20">
        <v>45844</v>
      </c>
      <c r="P353" s="20">
        <v>45853</v>
      </c>
      <c r="Q353" s="20">
        <v>45858</v>
      </c>
      <c r="R353" s="20">
        <v>45863</v>
      </c>
      <c r="S353" s="5">
        <v>45408</v>
      </c>
    </row>
    <row r="354" spans="1:19" ht="35.9" hidden="1" customHeight="1" x14ac:dyDescent="0.3">
      <c r="A354" s="12" t="s">
        <v>446</v>
      </c>
      <c r="B354" s="12" t="s">
        <v>447</v>
      </c>
      <c r="C354" s="12" t="s">
        <v>21</v>
      </c>
      <c r="D354" s="12" t="s">
        <v>425</v>
      </c>
      <c r="E354" s="12" t="s">
        <v>452</v>
      </c>
      <c r="F354" s="20">
        <v>45823</v>
      </c>
      <c r="G354" s="20">
        <v>45824</v>
      </c>
      <c r="H354" s="13">
        <f>G354-13</f>
        <v>45811</v>
      </c>
      <c r="I354" s="13">
        <f>G354-7</f>
        <v>45817</v>
      </c>
      <c r="J354" s="13">
        <f t="shared" si="84"/>
        <v>45822</v>
      </c>
      <c r="K354" s="20"/>
      <c r="L354" s="20">
        <v>45826</v>
      </c>
      <c r="M354" s="20"/>
      <c r="N354" s="20"/>
      <c r="O354" s="20">
        <v>45844</v>
      </c>
      <c r="P354" s="20">
        <v>45853</v>
      </c>
      <c r="Q354" s="20">
        <v>45858</v>
      </c>
      <c r="R354" s="20">
        <v>45863</v>
      </c>
      <c r="S354" s="5">
        <v>45408</v>
      </c>
    </row>
    <row r="355" spans="1:19" ht="41.25" hidden="1" customHeight="1" x14ac:dyDescent="0.3">
      <c r="A355" s="12" t="s">
        <v>446</v>
      </c>
      <c r="B355" s="12" t="s">
        <v>447</v>
      </c>
      <c r="C355" s="12" t="s">
        <v>21</v>
      </c>
      <c r="D355" s="50" t="s">
        <v>444</v>
      </c>
      <c r="E355" s="12" t="s">
        <v>453</v>
      </c>
      <c r="F355" s="20">
        <v>45827</v>
      </c>
      <c r="G355" s="20">
        <v>45828</v>
      </c>
      <c r="H355" s="13">
        <f>G355-6</f>
        <v>45822</v>
      </c>
      <c r="I355" s="20">
        <v>45822</v>
      </c>
      <c r="J355" s="20">
        <v>45826</v>
      </c>
      <c r="K355" s="20"/>
      <c r="L355" s="20">
        <v>45826</v>
      </c>
      <c r="M355" s="20"/>
      <c r="N355" s="20"/>
      <c r="O355" s="20">
        <v>45844</v>
      </c>
      <c r="P355" s="20">
        <v>45853</v>
      </c>
      <c r="Q355" s="20">
        <v>45858</v>
      </c>
      <c r="R355" s="20">
        <v>45863</v>
      </c>
      <c r="S355" s="5">
        <v>45408</v>
      </c>
    </row>
    <row r="356" spans="1:19" ht="43.4" hidden="1" customHeight="1" x14ac:dyDescent="0.3">
      <c r="A356" s="3" t="s">
        <v>454</v>
      </c>
      <c r="B356" s="3" t="s">
        <v>455</v>
      </c>
      <c r="C356" s="3" t="s">
        <v>21</v>
      </c>
      <c r="D356" s="3" t="s">
        <v>420</v>
      </c>
      <c r="E356" s="48" t="s">
        <v>456</v>
      </c>
      <c r="F356" s="22">
        <v>45832</v>
      </c>
      <c r="G356" s="22">
        <v>45833</v>
      </c>
      <c r="H356" s="23">
        <f>F356-6</f>
        <v>45826</v>
      </c>
      <c r="I356" s="23">
        <f>F356-2</f>
        <v>45830</v>
      </c>
      <c r="J356" s="23">
        <f t="shared" si="84"/>
        <v>45831</v>
      </c>
      <c r="K356" s="22"/>
      <c r="L356" s="22">
        <v>45841</v>
      </c>
      <c r="M356" s="22"/>
      <c r="N356" s="22"/>
      <c r="O356" s="22">
        <v>45858</v>
      </c>
      <c r="P356" s="22">
        <v>45867</v>
      </c>
      <c r="Q356" s="22">
        <v>45872</v>
      </c>
      <c r="R356" s="5">
        <v>45877</v>
      </c>
      <c r="S356" s="5">
        <v>45626</v>
      </c>
    </row>
    <row r="357" spans="1:19" ht="43.4" hidden="1" customHeight="1" x14ac:dyDescent="0.3">
      <c r="A357" s="3" t="s">
        <v>454</v>
      </c>
      <c r="B357" s="3" t="s">
        <v>455</v>
      </c>
      <c r="C357" s="3" t="s">
        <v>21</v>
      </c>
      <c r="D357" s="3" t="s">
        <v>439</v>
      </c>
      <c r="E357" s="3" t="s">
        <v>457</v>
      </c>
      <c r="F357" s="11">
        <v>45826</v>
      </c>
      <c r="G357" s="11">
        <v>45826</v>
      </c>
      <c r="H357" s="5">
        <f>F357-13</f>
        <v>45813</v>
      </c>
      <c r="I357" s="5">
        <f>F357-13</f>
        <v>45813</v>
      </c>
      <c r="J357" s="5">
        <f t="shared" si="84"/>
        <v>45825</v>
      </c>
      <c r="K357" s="22"/>
      <c r="L357" s="22">
        <v>45841</v>
      </c>
      <c r="M357" s="22"/>
      <c r="N357" s="22"/>
      <c r="O357" s="22">
        <v>45858</v>
      </c>
      <c r="P357" s="22">
        <v>45867</v>
      </c>
      <c r="Q357" s="22">
        <v>45872</v>
      </c>
      <c r="R357" s="5">
        <v>45877</v>
      </c>
      <c r="S357" s="5"/>
    </row>
    <row r="358" spans="1:19" ht="38.9" hidden="1" customHeight="1" x14ac:dyDescent="0.3">
      <c r="A358" s="3" t="s">
        <v>454</v>
      </c>
      <c r="B358" s="3" t="s">
        <v>455</v>
      </c>
      <c r="C358" s="3" t="s">
        <v>21</v>
      </c>
      <c r="D358" s="3" t="s">
        <v>22</v>
      </c>
      <c r="E358" s="3" t="s">
        <v>456</v>
      </c>
      <c r="F358" s="11">
        <v>45829</v>
      </c>
      <c r="G358" s="11">
        <v>45829</v>
      </c>
      <c r="H358" s="5">
        <f>F358-13</f>
        <v>45816</v>
      </c>
      <c r="I358" s="5">
        <f>F358-13</f>
        <v>45816</v>
      </c>
      <c r="J358" s="5">
        <f t="shared" si="84"/>
        <v>45828</v>
      </c>
      <c r="K358" s="22"/>
      <c r="L358" s="22">
        <v>45841</v>
      </c>
      <c r="M358" s="22"/>
      <c r="N358" s="22"/>
      <c r="O358" s="22">
        <v>45858</v>
      </c>
      <c r="P358" s="22">
        <v>45867</v>
      </c>
      <c r="Q358" s="22">
        <v>45872</v>
      </c>
      <c r="R358" s="5">
        <v>45877</v>
      </c>
      <c r="S358" s="5">
        <v>45408</v>
      </c>
    </row>
    <row r="359" spans="1:19" ht="39" hidden="1" customHeight="1" x14ac:dyDescent="0.3">
      <c r="A359" s="3" t="s">
        <v>454</v>
      </c>
      <c r="B359" s="3" t="s">
        <v>455</v>
      </c>
      <c r="C359" s="3" t="s">
        <v>21</v>
      </c>
      <c r="D359" s="3" t="s">
        <v>164</v>
      </c>
      <c r="E359" s="48" t="s">
        <v>458</v>
      </c>
      <c r="F359" s="22">
        <v>45834</v>
      </c>
      <c r="G359" s="22">
        <v>45835</v>
      </c>
      <c r="H359" s="5">
        <f t="shared" ref="H359" si="89">F359-13</f>
        <v>45821</v>
      </c>
      <c r="I359" s="5">
        <f>F359-4</f>
        <v>45830</v>
      </c>
      <c r="J359" s="5">
        <f t="shared" si="84"/>
        <v>45833</v>
      </c>
      <c r="K359" s="22"/>
      <c r="L359" s="22">
        <v>45841</v>
      </c>
      <c r="M359" s="22"/>
      <c r="N359" s="22"/>
      <c r="O359" s="22">
        <v>45858</v>
      </c>
      <c r="P359" s="22">
        <v>45867</v>
      </c>
      <c r="Q359" s="22">
        <v>45872</v>
      </c>
      <c r="R359" s="5">
        <v>45877</v>
      </c>
      <c r="S359" s="5">
        <v>45408</v>
      </c>
    </row>
    <row r="360" spans="1:19" ht="35.9" hidden="1" customHeight="1" x14ac:dyDescent="0.3">
      <c r="A360" s="3" t="s">
        <v>454</v>
      </c>
      <c r="B360" s="3" t="s">
        <v>455</v>
      </c>
      <c r="C360" s="3" t="s">
        <v>21</v>
      </c>
      <c r="D360" s="3" t="s">
        <v>425</v>
      </c>
      <c r="E360" s="48" t="s">
        <v>459</v>
      </c>
      <c r="F360" s="22">
        <v>45837</v>
      </c>
      <c r="G360" s="22">
        <v>45838</v>
      </c>
      <c r="H360" s="5">
        <f>G360-13</f>
        <v>45825</v>
      </c>
      <c r="I360" s="5">
        <f>G360-7</f>
        <v>45831</v>
      </c>
      <c r="J360" s="5">
        <f t="shared" si="84"/>
        <v>45836</v>
      </c>
      <c r="K360" s="22"/>
      <c r="L360" s="22">
        <v>45841</v>
      </c>
      <c r="M360" s="22"/>
      <c r="N360" s="22"/>
      <c r="O360" s="22">
        <v>45858</v>
      </c>
      <c r="P360" s="22">
        <v>45867</v>
      </c>
      <c r="Q360" s="22">
        <v>45872</v>
      </c>
      <c r="R360" s="5">
        <v>45877</v>
      </c>
      <c r="S360" s="5">
        <v>45408</v>
      </c>
    </row>
    <row r="361" spans="1:19" ht="41.25" hidden="1" customHeight="1" x14ac:dyDescent="0.3">
      <c r="A361" s="3" t="s">
        <v>454</v>
      </c>
      <c r="B361" s="3" t="s">
        <v>455</v>
      </c>
      <c r="C361" s="3" t="s">
        <v>21</v>
      </c>
      <c r="D361" s="50" t="s">
        <v>444</v>
      </c>
      <c r="E361" s="3" t="s">
        <v>460</v>
      </c>
      <c r="F361" s="22">
        <v>45844</v>
      </c>
      <c r="G361" s="22">
        <v>45845</v>
      </c>
      <c r="H361" s="5">
        <f>G361-6</f>
        <v>45839</v>
      </c>
      <c r="I361" s="5">
        <f>F361-4</f>
        <v>45840</v>
      </c>
      <c r="J361" s="5">
        <f>F361</f>
        <v>45844</v>
      </c>
      <c r="K361" s="22"/>
      <c r="L361" s="22">
        <v>45841</v>
      </c>
      <c r="M361" s="22"/>
      <c r="N361" s="22"/>
      <c r="O361" s="22">
        <v>45858</v>
      </c>
      <c r="P361" s="22">
        <v>45867</v>
      </c>
      <c r="Q361" s="22">
        <v>45872</v>
      </c>
      <c r="R361" s="5">
        <v>45877</v>
      </c>
      <c r="S361" s="5">
        <v>45408</v>
      </c>
    </row>
    <row r="362" spans="1:19" ht="43.4" hidden="1" customHeight="1" x14ac:dyDescent="0.3">
      <c r="A362" s="12" t="s">
        <v>306</v>
      </c>
      <c r="B362" s="12" t="s">
        <v>461</v>
      </c>
      <c r="C362" s="12" t="s">
        <v>21</v>
      </c>
      <c r="D362" s="12" t="s">
        <v>69</v>
      </c>
      <c r="E362" s="19" t="s">
        <v>462</v>
      </c>
      <c r="F362" s="20">
        <v>45843</v>
      </c>
      <c r="G362" s="20">
        <v>45844</v>
      </c>
      <c r="H362" s="15">
        <f>F362-6</f>
        <v>45837</v>
      </c>
      <c r="I362" s="15">
        <f>F362-2</f>
        <v>45841</v>
      </c>
      <c r="J362" s="15">
        <f t="shared" ref="J362:J366" si="90">F362-1</f>
        <v>45842</v>
      </c>
      <c r="K362" s="20"/>
      <c r="L362" s="20">
        <v>45854</v>
      </c>
      <c r="M362" s="20"/>
      <c r="N362" s="20"/>
      <c r="O362" s="20">
        <v>45874</v>
      </c>
      <c r="P362" s="20">
        <v>45881</v>
      </c>
      <c r="Q362" s="20">
        <v>45886</v>
      </c>
      <c r="R362" s="20">
        <v>45891</v>
      </c>
      <c r="S362" s="5">
        <v>45408</v>
      </c>
    </row>
    <row r="363" spans="1:19" ht="43.4" hidden="1" customHeight="1" x14ac:dyDescent="0.3">
      <c r="A363" s="12" t="s">
        <v>306</v>
      </c>
      <c r="B363" s="12" t="s">
        <v>461</v>
      </c>
      <c r="C363" s="12" t="s">
        <v>21</v>
      </c>
      <c r="D363" s="12" t="s">
        <v>395</v>
      </c>
      <c r="E363" s="12" t="s">
        <v>459</v>
      </c>
      <c r="F363" s="11">
        <v>45837</v>
      </c>
      <c r="G363" s="11">
        <v>45837</v>
      </c>
      <c r="H363" s="13">
        <f>F363-13</f>
        <v>45824</v>
      </c>
      <c r="I363" s="13">
        <f>F363-13</f>
        <v>45824</v>
      </c>
      <c r="J363" s="13">
        <f t="shared" si="90"/>
        <v>45836</v>
      </c>
      <c r="K363" s="20"/>
      <c r="L363" s="20">
        <v>45854</v>
      </c>
      <c r="M363" s="20"/>
      <c r="N363" s="20"/>
      <c r="O363" s="20">
        <v>45874</v>
      </c>
      <c r="P363" s="20">
        <v>45881</v>
      </c>
      <c r="Q363" s="20">
        <v>45886</v>
      </c>
      <c r="R363" s="20">
        <v>45891</v>
      </c>
      <c r="S363" s="5"/>
    </row>
    <row r="364" spans="1:19" ht="38.9" hidden="1" customHeight="1" x14ac:dyDescent="0.3">
      <c r="A364" s="12" t="s">
        <v>306</v>
      </c>
      <c r="B364" s="12" t="s">
        <v>461</v>
      </c>
      <c r="C364" s="12" t="s">
        <v>21</v>
      </c>
      <c r="D364" s="12" t="s">
        <v>228</v>
      </c>
      <c r="E364" s="12" t="s">
        <v>460</v>
      </c>
      <c r="F364" s="11">
        <v>45840</v>
      </c>
      <c r="G364" s="11">
        <v>45840</v>
      </c>
      <c r="H364" s="13">
        <f>F364-13</f>
        <v>45827</v>
      </c>
      <c r="I364" s="13">
        <f>F364-13</f>
        <v>45827</v>
      </c>
      <c r="J364" s="13">
        <f t="shared" si="90"/>
        <v>45839</v>
      </c>
      <c r="K364" s="20"/>
      <c r="L364" s="20">
        <v>45854</v>
      </c>
      <c r="M364" s="20"/>
      <c r="N364" s="20"/>
      <c r="O364" s="20">
        <v>45874</v>
      </c>
      <c r="P364" s="20">
        <v>45881</v>
      </c>
      <c r="Q364" s="20">
        <v>45886</v>
      </c>
      <c r="R364" s="20">
        <v>45891</v>
      </c>
      <c r="S364" s="5">
        <v>45408</v>
      </c>
    </row>
    <row r="365" spans="1:19" ht="39" hidden="1" customHeight="1" x14ac:dyDescent="0.3">
      <c r="A365" s="12" t="s">
        <v>306</v>
      </c>
      <c r="B365" s="12" t="s">
        <v>461</v>
      </c>
      <c r="C365" s="12" t="s">
        <v>21</v>
      </c>
      <c r="D365" s="12" t="s">
        <v>24</v>
      </c>
      <c r="E365" s="12" t="s">
        <v>463</v>
      </c>
      <c r="F365" s="20">
        <v>45845</v>
      </c>
      <c r="G365" s="20">
        <v>45847</v>
      </c>
      <c r="H365" s="13">
        <f t="shared" ref="H365" si="91">F365-13</f>
        <v>45832</v>
      </c>
      <c r="I365" s="13">
        <f>F365-4</f>
        <v>45841</v>
      </c>
      <c r="J365" s="13">
        <f t="shared" si="90"/>
        <v>45844</v>
      </c>
      <c r="K365" s="20"/>
      <c r="L365" s="20">
        <v>45854</v>
      </c>
      <c r="M365" s="20"/>
      <c r="N365" s="20"/>
      <c r="O365" s="20">
        <v>45874</v>
      </c>
      <c r="P365" s="20">
        <v>45881</v>
      </c>
      <c r="Q365" s="20">
        <v>45886</v>
      </c>
      <c r="R365" s="20">
        <v>45891</v>
      </c>
      <c r="S365" s="5">
        <v>45408</v>
      </c>
    </row>
    <row r="366" spans="1:19" ht="35.9" hidden="1" customHeight="1" x14ac:dyDescent="0.3">
      <c r="A366" s="12" t="s">
        <v>306</v>
      </c>
      <c r="B366" s="12" t="s">
        <v>461</v>
      </c>
      <c r="C366" s="12" t="s">
        <v>21</v>
      </c>
      <c r="D366" s="12" t="s">
        <v>26</v>
      </c>
      <c r="E366" s="12" t="s">
        <v>464</v>
      </c>
      <c r="F366" s="20">
        <v>45849</v>
      </c>
      <c r="G366" s="20">
        <v>45850</v>
      </c>
      <c r="H366" s="13">
        <f>G366-13</f>
        <v>45837</v>
      </c>
      <c r="I366" s="13">
        <f>G366-7</f>
        <v>45843</v>
      </c>
      <c r="J366" s="13">
        <f t="shared" si="90"/>
        <v>45848</v>
      </c>
      <c r="K366" s="20"/>
      <c r="L366" s="20">
        <v>45854</v>
      </c>
      <c r="M366" s="20"/>
      <c r="N366" s="20"/>
      <c r="O366" s="20">
        <v>45874</v>
      </c>
      <c r="P366" s="20">
        <v>45881</v>
      </c>
      <c r="Q366" s="20">
        <v>45886</v>
      </c>
      <c r="R366" s="20">
        <v>45891</v>
      </c>
      <c r="S366" s="5">
        <v>45408</v>
      </c>
    </row>
    <row r="367" spans="1:19" ht="41.25" hidden="1" customHeight="1" x14ac:dyDescent="0.3">
      <c r="A367" s="12" t="s">
        <v>306</v>
      </c>
      <c r="B367" s="12" t="s">
        <v>461</v>
      </c>
      <c r="C367" s="12" t="s">
        <v>21</v>
      </c>
      <c r="D367" s="50" t="s">
        <v>465</v>
      </c>
      <c r="E367" s="12" t="s">
        <v>466</v>
      </c>
      <c r="F367" s="20">
        <v>45854</v>
      </c>
      <c r="G367" s="20">
        <v>45855</v>
      </c>
      <c r="H367" s="13">
        <f>G367-6</f>
        <v>45849</v>
      </c>
      <c r="I367" s="13">
        <f>F367-4</f>
        <v>45850</v>
      </c>
      <c r="J367" s="13">
        <f>F367</f>
        <v>45854</v>
      </c>
      <c r="K367" s="20"/>
      <c r="L367" s="20">
        <v>45854</v>
      </c>
      <c r="M367" s="20"/>
      <c r="N367" s="20"/>
      <c r="O367" s="20">
        <v>45874</v>
      </c>
      <c r="P367" s="20">
        <v>45881</v>
      </c>
      <c r="Q367" s="20">
        <v>45886</v>
      </c>
      <c r="R367" s="20">
        <v>45891</v>
      </c>
      <c r="S367" s="5">
        <v>45408</v>
      </c>
    </row>
    <row r="368" spans="1:19" ht="43.4" hidden="1" customHeight="1" x14ac:dyDescent="0.3">
      <c r="A368" s="3" t="s">
        <v>467</v>
      </c>
      <c r="B368" s="3" t="s">
        <v>468</v>
      </c>
      <c r="C368" s="3" t="s">
        <v>21</v>
      </c>
      <c r="D368" s="3" t="s">
        <v>420</v>
      </c>
      <c r="E368" s="48" t="s">
        <v>469</v>
      </c>
      <c r="F368" s="22">
        <v>45858</v>
      </c>
      <c r="G368" s="22">
        <v>45858</v>
      </c>
      <c r="H368" s="23">
        <f>F368-6</f>
        <v>45852</v>
      </c>
      <c r="I368" s="23">
        <f>F368-2</f>
        <v>45856</v>
      </c>
      <c r="J368" s="23">
        <f t="shared" ref="J368:J372" si="92">F368-1</f>
        <v>45857</v>
      </c>
      <c r="K368" s="22"/>
      <c r="L368" s="22">
        <v>45868</v>
      </c>
      <c r="M368" s="22">
        <v>45878</v>
      </c>
      <c r="N368" s="22">
        <v>45883</v>
      </c>
      <c r="O368" s="22">
        <v>45888</v>
      </c>
      <c r="P368" s="22">
        <v>45895</v>
      </c>
      <c r="Q368" s="22">
        <v>45900</v>
      </c>
      <c r="R368" s="5">
        <v>45905</v>
      </c>
      <c r="S368" s="5">
        <v>45626</v>
      </c>
    </row>
    <row r="369" spans="1:19" ht="43.4" hidden="1" customHeight="1" x14ac:dyDescent="0.3">
      <c r="A369" s="3" t="s">
        <v>467</v>
      </c>
      <c r="B369" s="3" t="s">
        <v>468</v>
      </c>
      <c r="C369" s="3" t="s">
        <v>21</v>
      </c>
      <c r="D369" s="3" t="s">
        <v>439</v>
      </c>
      <c r="E369" s="3" t="s">
        <v>470</v>
      </c>
      <c r="F369" s="11">
        <v>45851</v>
      </c>
      <c r="G369" s="11">
        <v>45851</v>
      </c>
      <c r="H369" s="5">
        <f>F369-13</f>
        <v>45838</v>
      </c>
      <c r="I369" s="5">
        <f>F369-13</f>
        <v>45838</v>
      </c>
      <c r="J369" s="5">
        <f t="shared" si="92"/>
        <v>45850</v>
      </c>
      <c r="K369" s="22"/>
      <c r="L369" s="22">
        <v>45868</v>
      </c>
      <c r="M369" s="22">
        <v>45878</v>
      </c>
      <c r="N369" s="22">
        <v>45883</v>
      </c>
      <c r="O369" s="22">
        <v>45888</v>
      </c>
      <c r="P369" s="22">
        <v>45895</v>
      </c>
      <c r="Q369" s="22">
        <v>45900</v>
      </c>
      <c r="R369" s="5">
        <v>45905</v>
      </c>
      <c r="S369" s="5"/>
    </row>
    <row r="370" spans="1:19" ht="38.9" hidden="1" customHeight="1" x14ac:dyDescent="0.3">
      <c r="A370" s="3" t="s">
        <v>467</v>
      </c>
      <c r="B370" s="3" t="s">
        <v>468</v>
      </c>
      <c r="C370" s="3" t="s">
        <v>21</v>
      </c>
      <c r="D370" s="3" t="s">
        <v>22</v>
      </c>
      <c r="E370" s="3" t="s">
        <v>471</v>
      </c>
      <c r="F370" s="11">
        <v>45854</v>
      </c>
      <c r="G370" s="11">
        <v>45854</v>
      </c>
      <c r="H370" s="5">
        <f>F370-13</f>
        <v>45841</v>
      </c>
      <c r="I370" s="5">
        <f>F370-13</f>
        <v>45841</v>
      </c>
      <c r="J370" s="5">
        <f t="shared" si="92"/>
        <v>45853</v>
      </c>
      <c r="K370" s="22"/>
      <c r="L370" s="22">
        <v>45868</v>
      </c>
      <c r="M370" s="22">
        <v>45878</v>
      </c>
      <c r="N370" s="22">
        <v>45883</v>
      </c>
      <c r="O370" s="22">
        <v>45888</v>
      </c>
      <c r="P370" s="22">
        <v>45895</v>
      </c>
      <c r="Q370" s="22">
        <v>45900</v>
      </c>
      <c r="R370" s="5">
        <v>45905</v>
      </c>
      <c r="S370" s="5">
        <v>45408</v>
      </c>
    </row>
    <row r="371" spans="1:19" ht="39" hidden="1" customHeight="1" x14ac:dyDescent="0.3">
      <c r="A371" s="3" t="s">
        <v>467</v>
      </c>
      <c r="B371" s="3" t="s">
        <v>468</v>
      </c>
      <c r="C371" s="3" t="s">
        <v>21</v>
      </c>
      <c r="D371" s="3" t="s">
        <v>164</v>
      </c>
      <c r="E371" s="48" t="s">
        <v>469</v>
      </c>
      <c r="F371" s="22">
        <v>45859</v>
      </c>
      <c r="G371" s="22">
        <v>45861</v>
      </c>
      <c r="H371" s="5">
        <f t="shared" ref="H371" si="93">F371-13</f>
        <v>45846</v>
      </c>
      <c r="I371" s="5">
        <f>F371-4</f>
        <v>45855</v>
      </c>
      <c r="J371" s="5">
        <f t="shared" si="92"/>
        <v>45858</v>
      </c>
      <c r="K371" s="22"/>
      <c r="L371" s="22">
        <v>45868</v>
      </c>
      <c r="M371" s="22">
        <v>45878</v>
      </c>
      <c r="N371" s="22">
        <v>45883</v>
      </c>
      <c r="O371" s="22">
        <v>45888</v>
      </c>
      <c r="P371" s="22">
        <v>45895</v>
      </c>
      <c r="Q371" s="22">
        <v>45900</v>
      </c>
      <c r="R371" s="5">
        <v>45905</v>
      </c>
      <c r="S371" s="5">
        <v>45408</v>
      </c>
    </row>
    <row r="372" spans="1:19" ht="35.9" hidden="1" customHeight="1" x14ac:dyDescent="0.3">
      <c r="A372" s="3" t="s">
        <v>467</v>
      </c>
      <c r="B372" s="3" t="s">
        <v>468</v>
      </c>
      <c r="C372" s="3" t="s">
        <v>21</v>
      </c>
      <c r="D372" s="3" t="s">
        <v>425</v>
      </c>
      <c r="E372" s="48" t="s">
        <v>472</v>
      </c>
      <c r="F372" s="22">
        <v>45863</v>
      </c>
      <c r="G372" s="22">
        <v>45864</v>
      </c>
      <c r="H372" s="5">
        <f>G372-13</f>
        <v>45851</v>
      </c>
      <c r="I372" s="5">
        <f>G372-7</f>
        <v>45857</v>
      </c>
      <c r="J372" s="5">
        <f t="shared" si="92"/>
        <v>45862</v>
      </c>
      <c r="K372" s="22"/>
      <c r="L372" s="22">
        <v>45868</v>
      </c>
      <c r="M372" s="22">
        <v>45878</v>
      </c>
      <c r="N372" s="22">
        <v>45883</v>
      </c>
      <c r="O372" s="22">
        <v>45888</v>
      </c>
      <c r="P372" s="22">
        <v>45895</v>
      </c>
      <c r="Q372" s="22">
        <v>45900</v>
      </c>
      <c r="R372" s="5">
        <v>45905</v>
      </c>
      <c r="S372" s="5">
        <v>45408</v>
      </c>
    </row>
    <row r="373" spans="1:19" ht="43.4" hidden="1" customHeight="1" x14ac:dyDescent="0.3">
      <c r="A373" s="12" t="s">
        <v>321</v>
      </c>
      <c r="B373" s="12" t="s">
        <v>473</v>
      </c>
      <c r="C373" s="12" t="s">
        <v>21</v>
      </c>
      <c r="D373" s="12" t="s">
        <v>69</v>
      </c>
      <c r="E373" s="19" t="s">
        <v>474</v>
      </c>
      <c r="F373" s="20">
        <v>45872</v>
      </c>
      <c r="G373" s="20">
        <v>45873</v>
      </c>
      <c r="H373" s="15">
        <f>F373-6</f>
        <v>45866</v>
      </c>
      <c r="I373" s="15">
        <f>F373-2</f>
        <v>45870</v>
      </c>
      <c r="J373" s="15">
        <f t="shared" ref="J373:J377" si="94">F373-1</f>
        <v>45871</v>
      </c>
      <c r="K373" s="20"/>
      <c r="L373" s="20">
        <v>45883</v>
      </c>
      <c r="M373" s="20">
        <v>45892</v>
      </c>
      <c r="N373" s="20">
        <v>45897</v>
      </c>
      <c r="O373" s="20">
        <v>45902</v>
      </c>
      <c r="P373" s="20">
        <v>45909</v>
      </c>
      <c r="Q373" s="20">
        <v>45914</v>
      </c>
      <c r="R373" s="20">
        <v>45919</v>
      </c>
      <c r="S373" s="5">
        <v>45408</v>
      </c>
    </row>
    <row r="374" spans="1:19" ht="43.4" hidden="1" customHeight="1" x14ac:dyDescent="0.3">
      <c r="A374" s="12" t="s">
        <v>321</v>
      </c>
      <c r="B374" s="12" t="s">
        <v>473</v>
      </c>
      <c r="C374" s="12" t="s">
        <v>21</v>
      </c>
      <c r="D374" s="12" t="s">
        <v>395</v>
      </c>
      <c r="E374" s="12" t="s">
        <v>475</v>
      </c>
      <c r="F374" s="11">
        <v>45865</v>
      </c>
      <c r="G374" s="11">
        <v>45865</v>
      </c>
      <c r="H374" s="13">
        <f>F374-13</f>
        <v>45852</v>
      </c>
      <c r="I374" s="13">
        <f>F374-13</f>
        <v>45852</v>
      </c>
      <c r="J374" s="13">
        <f t="shared" si="94"/>
        <v>45864</v>
      </c>
      <c r="K374" s="20"/>
      <c r="L374" s="20">
        <v>45883</v>
      </c>
      <c r="M374" s="20">
        <v>45892</v>
      </c>
      <c r="N374" s="20">
        <v>45897</v>
      </c>
      <c r="O374" s="20">
        <v>45902</v>
      </c>
      <c r="P374" s="20">
        <v>45909</v>
      </c>
      <c r="Q374" s="20">
        <v>45914</v>
      </c>
      <c r="R374" s="20">
        <v>45919</v>
      </c>
      <c r="S374" s="5"/>
    </row>
    <row r="375" spans="1:19" ht="38.9" hidden="1" customHeight="1" x14ac:dyDescent="0.3">
      <c r="A375" s="12" t="s">
        <v>321</v>
      </c>
      <c r="B375" s="12" t="s">
        <v>473</v>
      </c>
      <c r="C375" s="12" t="s">
        <v>21</v>
      </c>
      <c r="D375" s="12" t="s">
        <v>228</v>
      </c>
      <c r="E375" s="12" t="s">
        <v>476</v>
      </c>
      <c r="F375" s="11">
        <v>45868</v>
      </c>
      <c r="G375" s="11">
        <v>45868</v>
      </c>
      <c r="H375" s="13">
        <f>F375-13</f>
        <v>45855</v>
      </c>
      <c r="I375" s="13">
        <f>F375-13</f>
        <v>45855</v>
      </c>
      <c r="J375" s="13">
        <f t="shared" si="94"/>
        <v>45867</v>
      </c>
      <c r="K375" s="20"/>
      <c r="L375" s="20">
        <v>45883</v>
      </c>
      <c r="M375" s="20">
        <v>45892</v>
      </c>
      <c r="N375" s="20">
        <v>45897</v>
      </c>
      <c r="O375" s="20">
        <v>45902</v>
      </c>
      <c r="P375" s="20">
        <v>45909</v>
      </c>
      <c r="Q375" s="20">
        <v>45914</v>
      </c>
      <c r="R375" s="20">
        <v>45919</v>
      </c>
      <c r="S375" s="5">
        <v>45408</v>
      </c>
    </row>
    <row r="376" spans="1:19" ht="39" hidden="1" customHeight="1" x14ac:dyDescent="0.3">
      <c r="A376" s="12" t="s">
        <v>321</v>
      </c>
      <c r="B376" s="12" t="s">
        <v>473</v>
      </c>
      <c r="C376" s="12" t="s">
        <v>21</v>
      </c>
      <c r="D376" s="12" t="s">
        <v>24</v>
      </c>
      <c r="E376" s="12" t="s">
        <v>474</v>
      </c>
      <c r="F376" s="20">
        <v>45876</v>
      </c>
      <c r="G376" s="20">
        <v>45877</v>
      </c>
      <c r="H376" s="13">
        <f t="shared" ref="H376" si="95">F376-13</f>
        <v>45863</v>
      </c>
      <c r="I376" s="13">
        <f>F376-4</f>
        <v>45872</v>
      </c>
      <c r="J376" s="13">
        <f t="shared" si="94"/>
        <v>45875</v>
      </c>
      <c r="K376" s="20"/>
      <c r="L376" s="20">
        <v>45883</v>
      </c>
      <c r="M376" s="20">
        <v>45892</v>
      </c>
      <c r="N376" s="20">
        <v>45897</v>
      </c>
      <c r="O376" s="20">
        <v>45902</v>
      </c>
      <c r="P376" s="20">
        <v>45909</v>
      </c>
      <c r="Q376" s="20">
        <v>45914</v>
      </c>
      <c r="R376" s="20">
        <v>45919</v>
      </c>
      <c r="S376" s="5">
        <v>45408</v>
      </c>
    </row>
    <row r="377" spans="1:19" ht="35.9" hidden="1" customHeight="1" x14ac:dyDescent="0.3">
      <c r="A377" s="12" t="s">
        <v>321</v>
      </c>
      <c r="B377" s="12" t="s">
        <v>473</v>
      </c>
      <c r="C377" s="12" t="s">
        <v>21</v>
      </c>
      <c r="D377" s="12" t="s">
        <v>26</v>
      </c>
      <c r="E377" s="12" t="s">
        <v>477</v>
      </c>
      <c r="F377" s="20">
        <v>45879</v>
      </c>
      <c r="G377" s="20">
        <v>45879</v>
      </c>
      <c r="H377" s="13">
        <f>G377-13</f>
        <v>45866</v>
      </c>
      <c r="I377" s="13">
        <f>G377-7</f>
        <v>45872</v>
      </c>
      <c r="J377" s="13">
        <f t="shared" si="94"/>
        <v>45878</v>
      </c>
      <c r="K377" s="20"/>
      <c r="L377" s="20">
        <v>45883</v>
      </c>
      <c r="M377" s="20">
        <v>45892</v>
      </c>
      <c r="N377" s="20">
        <v>45897</v>
      </c>
      <c r="O377" s="20">
        <v>45902</v>
      </c>
      <c r="P377" s="20">
        <v>45909</v>
      </c>
      <c r="Q377" s="20">
        <v>45914</v>
      </c>
      <c r="R377" s="20">
        <v>45919</v>
      </c>
      <c r="S377" s="5">
        <v>45408</v>
      </c>
    </row>
    <row r="378" spans="1:19" ht="43.4" hidden="1" customHeight="1" x14ac:dyDescent="0.3">
      <c r="A378" s="3" t="s">
        <v>67</v>
      </c>
      <c r="B378" s="3" t="s">
        <v>478</v>
      </c>
      <c r="C378" s="3" t="s">
        <v>21</v>
      </c>
      <c r="D378" s="3" t="s">
        <v>69</v>
      </c>
      <c r="E378" s="48"/>
      <c r="F378" s="51" t="s">
        <v>479</v>
      </c>
      <c r="G378" s="51" t="s">
        <v>479</v>
      </c>
      <c r="H378" s="23" t="e">
        <f>F378-6</f>
        <v>#VALUE!</v>
      </c>
      <c r="I378" s="23"/>
      <c r="J378" s="23"/>
      <c r="K378" s="22"/>
      <c r="L378" s="22"/>
      <c r="M378" s="22"/>
      <c r="N378" s="22"/>
      <c r="O378" s="22"/>
      <c r="P378" s="22"/>
      <c r="Q378" s="22"/>
      <c r="R378" s="5"/>
      <c r="S378" s="5">
        <v>45626</v>
      </c>
    </row>
    <row r="379" spans="1:19" ht="43.4" hidden="1" customHeight="1" x14ac:dyDescent="0.3">
      <c r="A379" s="3" t="s">
        <v>67</v>
      </c>
      <c r="B379" s="3" t="s">
        <v>478</v>
      </c>
      <c r="C379" s="3" t="s">
        <v>21</v>
      </c>
      <c r="D379" s="3" t="s">
        <v>395</v>
      </c>
      <c r="E379" s="3" t="s">
        <v>480</v>
      </c>
      <c r="F379" s="11">
        <v>45888</v>
      </c>
      <c r="G379" s="11">
        <v>45888</v>
      </c>
      <c r="H379" s="5">
        <f>F379-13</f>
        <v>45875</v>
      </c>
      <c r="I379" s="5">
        <f>F379-13</f>
        <v>45875</v>
      </c>
      <c r="J379" s="5">
        <f t="shared" ref="J379:J382" si="96">F379-1</f>
        <v>45887</v>
      </c>
      <c r="K379" s="22"/>
      <c r="L379" s="22">
        <v>45903</v>
      </c>
      <c r="M379" s="22">
        <v>45907</v>
      </c>
      <c r="N379" s="22">
        <v>45911</v>
      </c>
      <c r="O379" s="22">
        <v>45916</v>
      </c>
      <c r="P379" s="22">
        <v>45927</v>
      </c>
      <c r="Q379" s="22">
        <v>45932</v>
      </c>
      <c r="R379" s="5">
        <v>45934</v>
      </c>
      <c r="S379" s="5"/>
    </row>
    <row r="380" spans="1:19" ht="38.9" hidden="1" customHeight="1" x14ac:dyDescent="0.3">
      <c r="A380" s="3" t="s">
        <v>67</v>
      </c>
      <c r="B380" s="3" t="s">
        <v>478</v>
      </c>
      <c r="C380" s="3" t="s">
        <v>21</v>
      </c>
      <c r="D380" s="3" t="s">
        <v>228</v>
      </c>
      <c r="E380" s="3" t="s">
        <v>481</v>
      </c>
      <c r="F380" s="11">
        <v>45891</v>
      </c>
      <c r="G380" s="11">
        <v>45891</v>
      </c>
      <c r="H380" s="5">
        <f>F380-13</f>
        <v>45878</v>
      </c>
      <c r="I380" s="5">
        <f>F380-13</f>
        <v>45878</v>
      </c>
      <c r="J380" s="5">
        <f t="shared" si="96"/>
        <v>45890</v>
      </c>
      <c r="K380" s="22"/>
      <c r="L380" s="22">
        <v>45903</v>
      </c>
      <c r="M380" s="22">
        <v>45907</v>
      </c>
      <c r="N380" s="22">
        <v>45911</v>
      </c>
      <c r="O380" s="22">
        <v>45916</v>
      </c>
      <c r="P380" s="22">
        <v>45927</v>
      </c>
      <c r="Q380" s="22">
        <v>45932</v>
      </c>
      <c r="R380" s="5">
        <v>45934</v>
      </c>
      <c r="S380" s="5">
        <v>45408</v>
      </c>
    </row>
    <row r="381" spans="1:19" ht="39" hidden="1" customHeight="1" x14ac:dyDescent="0.3">
      <c r="A381" s="3" t="s">
        <v>67</v>
      </c>
      <c r="B381" s="3" t="s">
        <v>478</v>
      </c>
      <c r="C381" s="3" t="s">
        <v>21</v>
      </c>
      <c r="D381" s="3" t="s">
        <v>24</v>
      </c>
      <c r="E381" s="48" t="s">
        <v>482</v>
      </c>
      <c r="F381" s="22">
        <v>45896</v>
      </c>
      <c r="G381" s="22">
        <v>45897</v>
      </c>
      <c r="H381" s="5">
        <f t="shared" ref="H381" si="97">F381-13</f>
        <v>45883</v>
      </c>
      <c r="I381" s="5">
        <f>F381-4</f>
        <v>45892</v>
      </c>
      <c r="J381" s="5">
        <f t="shared" si="96"/>
        <v>45895</v>
      </c>
      <c r="K381" s="22"/>
      <c r="L381" s="22">
        <v>45903</v>
      </c>
      <c r="M381" s="22">
        <v>45907</v>
      </c>
      <c r="N381" s="22">
        <v>45911</v>
      </c>
      <c r="O381" s="22">
        <v>45916</v>
      </c>
      <c r="P381" s="22">
        <v>45927</v>
      </c>
      <c r="Q381" s="22">
        <v>45932</v>
      </c>
      <c r="R381" s="5">
        <v>45934</v>
      </c>
      <c r="S381" s="5">
        <v>45408</v>
      </c>
    </row>
    <row r="382" spans="1:19" ht="35.9" hidden="1" customHeight="1" x14ac:dyDescent="0.3">
      <c r="A382" s="3" t="s">
        <v>67</v>
      </c>
      <c r="B382" s="3" t="s">
        <v>478</v>
      </c>
      <c r="C382" s="3" t="s">
        <v>21</v>
      </c>
      <c r="D382" s="3" t="s">
        <v>26</v>
      </c>
      <c r="E382" s="48" t="s">
        <v>483</v>
      </c>
      <c r="F382" s="22">
        <v>45899</v>
      </c>
      <c r="G382" s="22">
        <v>45899</v>
      </c>
      <c r="H382" s="5">
        <f>G382-13</f>
        <v>45886</v>
      </c>
      <c r="I382" s="5">
        <f>G382-7</f>
        <v>45892</v>
      </c>
      <c r="J382" s="5">
        <f t="shared" si="96"/>
        <v>45898</v>
      </c>
      <c r="K382" s="22"/>
      <c r="L382" s="22">
        <v>45903</v>
      </c>
      <c r="M382" s="22">
        <v>45907</v>
      </c>
      <c r="N382" s="22">
        <v>45911</v>
      </c>
      <c r="O382" s="22">
        <v>45916</v>
      </c>
      <c r="P382" s="22">
        <v>45927</v>
      </c>
      <c r="Q382" s="22">
        <v>45932</v>
      </c>
      <c r="R382" s="5">
        <v>45934</v>
      </c>
      <c r="S382" s="5">
        <v>45408</v>
      </c>
    </row>
    <row r="383" spans="1:19" ht="43.4" hidden="1" customHeight="1" x14ac:dyDescent="0.3">
      <c r="A383" s="12" t="s">
        <v>19</v>
      </c>
      <c r="B383" s="12" t="s">
        <v>484</v>
      </c>
      <c r="C383" s="12" t="s">
        <v>21</v>
      </c>
      <c r="D383" s="12" t="s">
        <v>69</v>
      </c>
      <c r="E383" s="19" t="s">
        <v>485</v>
      </c>
      <c r="F383" s="20">
        <v>45902</v>
      </c>
      <c r="G383" s="20">
        <v>45902</v>
      </c>
      <c r="H383" s="15">
        <f>F383-6</f>
        <v>45896</v>
      </c>
      <c r="I383" s="15">
        <f>F383-2</f>
        <v>45900</v>
      </c>
      <c r="J383" s="15">
        <f t="shared" ref="J383:J392" si="98">F383-1</f>
        <v>45901</v>
      </c>
      <c r="K383" s="20"/>
      <c r="L383" s="20">
        <v>45910</v>
      </c>
      <c r="M383" s="20">
        <v>45920</v>
      </c>
      <c r="N383" s="20">
        <v>45925</v>
      </c>
      <c r="O383" s="20">
        <v>45930</v>
      </c>
      <c r="P383" s="20">
        <v>45937</v>
      </c>
      <c r="Q383" s="20">
        <v>45942</v>
      </c>
      <c r="R383" s="20">
        <v>45947</v>
      </c>
      <c r="S383" s="5">
        <v>45408</v>
      </c>
    </row>
    <row r="384" spans="1:19" ht="43.4" hidden="1" customHeight="1" x14ac:dyDescent="0.3">
      <c r="A384" s="12" t="s">
        <v>19</v>
      </c>
      <c r="B384" s="12" t="s">
        <v>484</v>
      </c>
      <c r="C384" s="12" t="s">
        <v>21</v>
      </c>
      <c r="D384" s="12" t="s">
        <v>395</v>
      </c>
      <c r="E384" s="12" t="s">
        <v>486</v>
      </c>
      <c r="F384" s="11">
        <v>45894</v>
      </c>
      <c r="G384" s="11">
        <v>45894</v>
      </c>
      <c r="H384" s="13">
        <f>F384-13</f>
        <v>45881</v>
      </c>
      <c r="I384" s="13">
        <f>F384-13</f>
        <v>45881</v>
      </c>
      <c r="J384" s="13">
        <f t="shared" si="98"/>
        <v>45893</v>
      </c>
      <c r="K384" s="20"/>
      <c r="L384" s="20">
        <v>45910</v>
      </c>
      <c r="M384" s="20">
        <v>45920</v>
      </c>
      <c r="N384" s="20">
        <v>45925</v>
      </c>
      <c r="O384" s="20">
        <v>45930</v>
      </c>
      <c r="P384" s="20">
        <v>45937</v>
      </c>
      <c r="Q384" s="20">
        <v>45942</v>
      </c>
      <c r="R384" s="20">
        <v>45947</v>
      </c>
      <c r="S384" s="5"/>
    </row>
    <row r="385" spans="1:19" ht="38.9" hidden="1" customHeight="1" x14ac:dyDescent="0.3">
      <c r="A385" s="12" t="s">
        <v>19</v>
      </c>
      <c r="B385" s="12" t="s">
        <v>484</v>
      </c>
      <c r="C385" s="12" t="s">
        <v>21</v>
      </c>
      <c r="D385" s="12" t="s">
        <v>228</v>
      </c>
      <c r="E385" s="12" t="s">
        <v>487</v>
      </c>
      <c r="F385" s="11">
        <v>45897</v>
      </c>
      <c r="G385" s="11">
        <v>45897</v>
      </c>
      <c r="H385" s="13">
        <f>F385-13</f>
        <v>45884</v>
      </c>
      <c r="I385" s="13">
        <f>F385-13</f>
        <v>45884</v>
      </c>
      <c r="J385" s="13">
        <f t="shared" si="98"/>
        <v>45896</v>
      </c>
      <c r="K385" s="20"/>
      <c r="L385" s="20">
        <v>45910</v>
      </c>
      <c r="M385" s="20">
        <v>45920</v>
      </c>
      <c r="N385" s="20">
        <v>45925</v>
      </c>
      <c r="O385" s="20">
        <v>45930</v>
      </c>
      <c r="P385" s="20">
        <v>45937</v>
      </c>
      <c r="Q385" s="20">
        <v>45942</v>
      </c>
      <c r="R385" s="20">
        <v>45947</v>
      </c>
      <c r="S385" s="5">
        <v>45408</v>
      </c>
    </row>
    <row r="386" spans="1:19" ht="39" hidden="1" customHeight="1" x14ac:dyDescent="0.3">
      <c r="A386" s="12" t="s">
        <v>19</v>
      </c>
      <c r="B386" s="12" t="s">
        <v>484</v>
      </c>
      <c r="C386" s="12" t="s">
        <v>21</v>
      </c>
      <c r="D386" s="12" t="s">
        <v>24</v>
      </c>
      <c r="E386" s="12" t="s">
        <v>488</v>
      </c>
      <c r="F386" s="20">
        <v>45903</v>
      </c>
      <c r="G386" s="20">
        <v>45904</v>
      </c>
      <c r="H386" s="13">
        <f t="shared" ref="H386" si="99">F386-13</f>
        <v>45890</v>
      </c>
      <c r="I386" s="13">
        <f>F386-4</f>
        <v>45899</v>
      </c>
      <c r="J386" s="13">
        <f t="shared" si="98"/>
        <v>45902</v>
      </c>
      <c r="K386" s="20"/>
      <c r="L386" s="20">
        <v>45910</v>
      </c>
      <c r="M386" s="20">
        <v>45920</v>
      </c>
      <c r="N386" s="20">
        <v>45925</v>
      </c>
      <c r="O386" s="20">
        <v>45930</v>
      </c>
      <c r="P386" s="20">
        <v>45937</v>
      </c>
      <c r="Q386" s="20">
        <v>45942</v>
      </c>
      <c r="R386" s="20">
        <v>45947</v>
      </c>
      <c r="S386" s="5">
        <v>45408</v>
      </c>
    </row>
    <row r="387" spans="1:19" ht="35.9" hidden="1" customHeight="1" x14ac:dyDescent="0.3">
      <c r="A387" s="12" t="s">
        <v>19</v>
      </c>
      <c r="B387" s="12" t="s">
        <v>484</v>
      </c>
      <c r="C387" s="12" t="s">
        <v>21</v>
      </c>
      <c r="D387" s="12" t="s">
        <v>26</v>
      </c>
      <c r="E387" s="12" t="s">
        <v>489</v>
      </c>
      <c r="F387" s="20">
        <v>45906</v>
      </c>
      <c r="G387" s="20">
        <v>45907</v>
      </c>
      <c r="H387" s="13">
        <f>G387-13</f>
        <v>45894</v>
      </c>
      <c r="I387" s="13">
        <f>G387-7</f>
        <v>45900</v>
      </c>
      <c r="J387" s="13">
        <f t="shared" si="98"/>
        <v>45905</v>
      </c>
      <c r="K387" s="20"/>
      <c r="L387" s="20">
        <v>45910</v>
      </c>
      <c r="M387" s="20">
        <v>45920</v>
      </c>
      <c r="N387" s="20">
        <v>45925</v>
      </c>
      <c r="O387" s="20">
        <v>45930</v>
      </c>
      <c r="P387" s="20">
        <v>45937</v>
      </c>
      <c r="Q387" s="20">
        <v>45942</v>
      </c>
      <c r="R387" s="20">
        <v>45947</v>
      </c>
      <c r="S387" s="5">
        <v>45408</v>
      </c>
    </row>
    <row r="388" spans="1:19" ht="43.4" hidden="1" customHeight="1" x14ac:dyDescent="0.3">
      <c r="A388" s="3" t="s">
        <v>290</v>
      </c>
      <c r="B388" s="3" t="s">
        <v>490</v>
      </c>
      <c r="C388" s="3" t="s">
        <v>21</v>
      </c>
      <c r="D388" s="3" t="s">
        <v>69</v>
      </c>
      <c r="E388" s="48" t="s">
        <v>491</v>
      </c>
      <c r="F388" s="22">
        <v>45913</v>
      </c>
      <c r="G388" s="22">
        <v>45914</v>
      </c>
      <c r="H388" s="23">
        <f>F388-6</f>
        <v>45907</v>
      </c>
      <c r="I388" s="23">
        <f>F388-2</f>
        <v>45911</v>
      </c>
      <c r="J388" s="23">
        <f t="shared" si="98"/>
        <v>45912</v>
      </c>
      <c r="K388" s="22"/>
      <c r="L388" s="22">
        <v>45924</v>
      </c>
      <c r="M388" s="22">
        <v>45934</v>
      </c>
      <c r="N388" s="22">
        <v>45939</v>
      </c>
      <c r="O388" s="22">
        <v>45944</v>
      </c>
      <c r="P388" s="22">
        <v>45951</v>
      </c>
      <c r="Q388" s="22">
        <v>45956</v>
      </c>
      <c r="R388" s="5">
        <v>45961</v>
      </c>
      <c r="S388" s="5">
        <v>45626</v>
      </c>
    </row>
    <row r="389" spans="1:19" ht="43.4" hidden="1" customHeight="1" x14ac:dyDescent="0.3">
      <c r="A389" s="3" t="s">
        <v>290</v>
      </c>
      <c r="B389" s="3" t="s">
        <v>490</v>
      </c>
      <c r="C389" s="3" t="s">
        <v>21</v>
      </c>
      <c r="D389" s="3" t="s">
        <v>395</v>
      </c>
      <c r="E389" s="3" t="s">
        <v>492</v>
      </c>
      <c r="F389" s="11">
        <v>45907</v>
      </c>
      <c r="G389" s="11">
        <v>45907</v>
      </c>
      <c r="H389" s="5">
        <f>F389-13</f>
        <v>45894</v>
      </c>
      <c r="I389" s="5">
        <f>F389-13</f>
        <v>45894</v>
      </c>
      <c r="J389" s="5">
        <f t="shared" si="98"/>
        <v>45906</v>
      </c>
      <c r="K389" s="22"/>
      <c r="L389" s="22">
        <v>45924</v>
      </c>
      <c r="M389" s="22">
        <v>45934</v>
      </c>
      <c r="N389" s="22">
        <v>45939</v>
      </c>
      <c r="O389" s="22">
        <v>45944</v>
      </c>
      <c r="P389" s="22">
        <v>45951</v>
      </c>
      <c r="Q389" s="22">
        <v>45956</v>
      </c>
      <c r="R389" s="5">
        <v>45961</v>
      </c>
      <c r="S389" s="5"/>
    </row>
    <row r="390" spans="1:19" ht="38.9" hidden="1" customHeight="1" x14ac:dyDescent="0.3">
      <c r="A390" s="3" t="s">
        <v>290</v>
      </c>
      <c r="B390" s="3" t="s">
        <v>490</v>
      </c>
      <c r="C390" s="3" t="s">
        <v>21</v>
      </c>
      <c r="D390" s="3" t="s">
        <v>228</v>
      </c>
      <c r="E390" s="3" t="s">
        <v>493</v>
      </c>
      <c r="F390" s="11">
        <v>45910</v>
      </c>
      <c r="G390" s="11">
        <v>45910</v>
      </c>
      <c r="H390" s="5">
        <f>F390-13</f>
        <v>45897</v>
      </c>
      <c r="I390" s="5">
        <f>F390-13</f>
        <v>45897</v>
      </c>
      <c r="J390" s="5">
        <f t="shared" si="98"/>
        <v>45909</v>
      </c>
      <c r="K390" s="22"/>
      <c r="L390" s="22">
        <v>45924</v>
      </c>
      <c r="M390" s="22">
        <v>45934</v>
      </c>
      <c r="N390" s="22">
        <v>45939</v>
      </c>
      <c r="O390" s="22">
        <v>45944</v>
      </c>
      <c r="P390" s="22">
        <v>45951</v>
      </c>
      <c r="Q390" s="22">
        <v>45956</v>
      </c>
      <c r="R390" s="5">
        <v>45961</v>
      </c>
      <c r="S390" s="5">
        <v>45408</v>
      </c>
    </row>
    <row r="391" spans="1:19" ht="39" hidden="1" customHeight="1" x14ac:dyDescent="0.3">
      <c r="A391" s="3" t="s">
        <v>290</v>
      </c>
      <c r="B391" s="3" t="s">
        <v>490</v>
      </c>
      <c r="C391" s="3" t="s">
        <v>21</v>
      </c>
      <c r="D391" s="3" t="s">
        <v>24</v>
      </c>
      <c r="E391" s="48" t="s">
        <v>494</v>
      </c>
      <c r="F391" s="22">
        <v>45915</v>
      </c>
      <c r="G391" s="22">
        <v>45917</v>
      </c>
      <c r="H391" s="5">
        <f t="shared" ref="H391" si="100">F391-13</f>
        <v>45902</v>
      </c>
      <c r="I391" s="5">
        <f>F391-4</f>
        <v>45911</v>
      </c>
      <c r="J391" s="5">
        <f t="shared" si="98"/>
        <v>45914</v>
      </c>
      <c r="K391" s="22"/>
      <c r="L391" s="22">
        <v>45924</v>
      </c>
      <c r="M391" s="22">
        <v>45934</v>
      </c>
      <c r="N391" s="22">
        <v>45939</v>
      </c>
      <c r="O391" s="22">
        <v>45944</v>
      </c>
      <c r="P391" s="22">
        <v>45951</v>
      </c>
      <c r="Q391" s="22">
        <v>45956</v>
      </c>
      <c r="R391" s="5">
        <v>45961</v>
      </c>
      <c r="S391" s="5">
        <v>45408</v>
      </c>
    </row>
    <row r="392" spans="1:19" ht="35.9" hidden="1" customHeight="1" x14ac:dyDescent="0.3">
      <c r="A392" s="3" t="s">
        <v>290</v>
      </c>
      <c r="B392" s="3" t="s">
        <v>490</v>
      </c>
      <c r="C392" s="3" t="s">
        <v>21</v>
      </c>
      <c r="D392" s="3" t="s">
        <v>26</v>
      </c>
      <c r="E392" s="48" t="s">
        <v>495</v>
      </c>
      <c r="F392" s="22">
        <v>45919</v>
      </c>
      <c r="G392" s="22">
        <v>45920</v>
      </c>
      <c r="H392" s="5">
        <f>G392-13</f>
        <v>45907</v>
      </c>
      <c r="I392" s="5">
        <f>G392-7</f>
        <v>45913</v>
      </c>
      <c r="J392" s="5">
        <f t="shared" si="98"/>
        <v>45918</v>
      </c>
      <c r="K392" s="22"/>
      <c r="L392" s="22">
        <v>45924</v>
      </c>
      <c r="M392" s="22">
        <v>45934</v>
      </c>
      <c r="N392" s="22">
        <v>45939</v>
      </c>
      <c r="O392" s="22">
        <v>45944</v>
      </c>
      <c r="P392" s="22">
        <v>45951</v>
      </c>
      <c r="Q392" s="22">
        <v>45956</v>
      </c>
      <c r="R392" s="5">
        <v>45961</v>
      </c>
      <c r="S392" s="5">
        <v>45408</v>
      </c>
    </row>
    <row r="393" spans="1:19" ht="43.4" customHeight="1" x14ac:dyDescent="0.3">
      <c r="A393" s="12" t="s">
        <v>306</v>
      </c>
      <c r="B393" s="12" t="s">
        <v>496</v>
      </c>
      <c r="C393" s="12" t="s">
        <v>21</v>
      </c>
      <c r="D393" s="12" t="s">
        <v>69</v>
      </c>
      <c r="E393" s="19" t="s">
        <v>497</v>
      </c>
      <c r="F393" s="20">
        <v>45927</v>
      </c>
      <c r="G393" s="20">
        <v>45928</v>
      </c>
      <c r="H393" s="15">
        <f>F393-6</f>
        <v>45921</v>
      </c>
      <c r="I393" s="15">
        <f>F393-2</f>
        <v>45925</v>
      </c>
      <c r="J393" s="15">
        <f t="shared" ref="J393:J402" si="101">F393-1</f>
        <v>45926</v>
      </c>
      <c r="K393" s="20"/>
      <c r="L393" s="20">
        <v>45938</v>
      </c>
      <c r="M393" s="20">
        <v>45948</v>
      </c>
      <c r="N393" s="20">
        <v>45953</v>
      </c>
      <c r="O393" s="20">
        <v>45958</v>
      </c>
      <c r="P393" s="20">
        <v>45965</v>
      </c>
      <c r="Q393" s="20">
        <v>45970</v>
      </c>
      <c r="R393" s="20">
        <v>45975</v>
      </c>
      <c r="S393" s="5">
        <v>45408</v>
      </c>
    </row>
    <row r="394" spans="1:19" ht="43.4" customHeight="1" x14ac:dyDescent="0.3">
      <c r="A394" s="12" t="s">
        <v>306</v>
      </c>
      <c r="B394" s="12" t="s">
        <v>496</v>
      </c>
      <c r="C394" s="12" t="s">
        <v>21</v>
      </c>
      <c r="D394" s="12" t="s">
        <v>395</v>
      </c>
      <c r="E394" s="12" t="s">
        <v>498</v>
      </c>
      <c r="F394" s="11">
        <f>F395-3</f>
        <v>45921</v>
      </c>
      <c r="G394" s="11">
        <f>F394</f>
        <v>45921</v>
      </c>
      <c r="H394" s="13">
        <f>F394-13</f>
        <v>45908</v>
      </c>
      <c r="I394" s="13">
        <f>F394-13</f>
        <v>45908</v>
      </c>
      <c r="J394" s="13">
        <f t="shared" si="101"/>
        <v>45920</v>
      </c>
      <c r="K394" s="20"/>
      <c r="L394" s="20">
        <v>45938</v>
      </c>
      <c r="M394" s="20">
        <v>45948</v>
      </c>
      <c r="N394" s="20">
        <v>45953</v>
      </c>
      <c r="O394" s="20">
        <v>45958</v>
      </c>
      <c r="P394" s="20">
        <v>45965</v>
      </c>
      <c r="Q394" s="20">
        <v>45970</v>
      </c>
      <c r="R394" s="20">
        <v>45975</v>
      </c>
      <c r="S394" s="5"/>
    </row>
    <row r="395" spans="1:19" ht="38.9" customHeight="1" x14ac:dyDescent="0.3">
      <c r="A395" s="12" t="s">
        <v>306</v>
      </c>
      <c r="B395" s="12" t="s">
        <v>496</v>
      </c>
      <c r="C395" s="12" t="s">
        <v>21</v>
      </c>
      <c r="D395" s="12" t="s">
        <v>228</v>
      </c>
      <c r="E395" s="12" t="s">
        <v>499</v>
      </c>
      <c r="F395" s="11">
        <f>F396-5</f>
        <v>45924</v>
      </c>
      <c r="G395" s="11">
        <f>F395</f>
        <v>45924</v>
      </c>
      <c r="H395" s="13">
        <f>F395-13</f>
        <v>45911</v>
      </c>
      <c r="I395" s="13">
        <f>F395-13</f>
        <v>45911</v>
      </c>
      <c r="J395" s="13">
        <f t="shared" si="101"/>
        <v>45923</v>
      </c>
      <c r="K395" s="20"/>
      <c r="L395" s="20">
        <v>45938</v>
      </c>
      <c r="M395" s="20">
        <v>45948</v>
      </c>
      <c r="N395" s="20">
        <v>45953</v>
      </c>
      <c r="O395" s="20">
        <v>45958</v>
      </c>
      <c r="P395" s="20">
        <v>45965</v>
      </c>
      <c r="Q395" s="20">
        <v>45970</v>
      </c>
      <c r="R395" s="20">
        <v>45975</v>
      </c>
      <c r="S395" s="5">
        <v>45408</v>
      </c>
    </row>
    <row r="396" spans="1:19" ht="39" customHeight="1" x14ac:dyDescent="0.3">
      <c r="A396" s="12" t="s">
        <v>306</v>
      </c>
      <c r="B396" s="12" t="s">
        <v>496</v>
      </c>
      <c r="C396" s="12" t="s">
        <v>21</v>
      </c>
      <c r="D396" s="12" t="s">
        <v>24</v>
      </c>
      <c r="E396" s="12" t="s">
        <v>500</v>
      </c>
      <c r="F396" s="20">
        <v>45929</v>
      </c>
      <c r="G396" s="20">
        <v>45931</v>
      </c>
      <c r="H396" s="13">
        <f t="shared" ref="H396" si="102">F396-13</f>
        <v>45916</v>
      </c>
      <c r="I396" s="13">
        <f>F396-4</f>
        <v>45925</v>
      </c>
      <c r="J396" s="13">
        <f t="shared" si="101"/>
        <v>45928</v>
      </c>
      <c r="K396" s="20"/>
      <c r="L396" s="20">
        <v>45938</v>
      </c>
      <c r="M396" s="20">
        <v>45948</v>
      </c>
      <c r="N396" s="20">
        <v>45953</v>
      </c>
      <c r="O396" s="20">
        <v>45958</v>
      </c>
      <c r="P396" s="20">
        <v>45965</v>
      </c>
      <c r="Q396" s="20">
        <v>45970</v>
      </c>
      <c r="R396" s="20">
        <v>45975</v>
      </c>
      <c r="S396" s="5">
        <v>45408</v>
      </c>
    </row>
    <row r="397" spans="1:19" ht="35.9" customHeight="1" x14ac:dyDescent="0.3">
      <c r="A397" s="12" t="s">
        <v>306</v>
      </c>
      <c r="B397" s="12" t="s">
        <v>496</v>
      </c>
      <c r="C397" s="12" t="s">
        <v>21</v>
      </c>
      <c r="D397" s="12" t="s">
        <v>26</v>
      </c>
      <c r="E397" s="12" t="s">
        <v>501</v>
      </c>
      <c r="F397" s="20">
        <v>45933</v>
      </c>
      <c r="G397" s="20">
        <v>45934</v>
      </c>
      <c r="H397" s="13">
        <f>G397-13</f>
        <v>45921</v>
      </c>
      <c r="I397" s="13">
        <f>G397-7</f>
        <v>45927</v>
      </c>
      <c r="J397" s="13">
        <f t="shared" si="101"/>
        <v>45932</v>
      </c>
      <c r="K397" s="20"/>
      <c r="L397" s="20">
        <v>45938</v>
      </c>
      <c r="M397" s="20">
        <v>45948</v>
      </c>
      <c r="N397" s="20">
        <v>45953</v>
      </c>
      <c r="O397" s="20">
        <v>45958</v>
      </c>
      <c r="P397" s="20">
        <v>45965</v>
      </c>
      <c r="Q397" s="20">
        <v>45970</v>
      </c>
      <c r="R397" s="20">
        <v>45975</v>
      </c>
      <c r="S397" s="5">
        <v>45408</v>
      </c>
    </row>
    <row r="398" spans="1:19" ht="43.4" customHeight="1" x14ac:dyDescent="0.3">
      <c r="A398" s="3" t="s">
        <v>348</v>
      </c>
      <c r="B398" s="3" t="s">
        <v>502</v>
      </c>
      <c r="C398" s="3" t="s">
        <v>21</v>
      </c>
      <c r="D398" s="3" t="s">
        <v>69</v>
      </c>
      <c r="E398" s="48" t="s">
        <v>503</v>
      </c>
      <c r="F398" s="22">
        <v>45941</v>
      </c>
      <c r="G398" s="22">
        <v>45942</v>
      </c>
      <c r="H398" s="23">
        <f>F398-6</f>
        <v>45935</v>
      </c>
      <c r="I398" s="23">
        <f>F398-2</f>
        <v>45939</v>
      </c>
      <c r="J398" s="23">
        <f t="shared" si="101"/>
        <v>45940</v>
      </c>
      <c r="K398" s="22"/>
      <c r="L398" s="22">
        <v>45952</v>
      </c>
      <c r="M398" s="22">
        <v>45962</v>
      </c>
      <c r="N398" s="22">
        <v>45967</v>
      </c>
      <c r="O398" s="22">
        <v>45972</v>
      </c>
      <c r="P398" s="22">
        <v>45979</v>
      </c>
      <c r="Q398" s="22">
        <v>45984</v>
      </c>
      <c r="R398" s="5">
        <v>45989</v>
      </c>
      <c r="S398" s="5">
        <v>45626</v>
      </c>
    </row>
    <row r="399" spans="1:19" ht="43.4" customHeight="1" x14ac:dyDescent="0.3">
      <c r="A399" s="3" t="s">
        <v>348</v>
      </c>
      <c r="B399" s="3" t="s">
        <v>502</v>
      </c>
      <c r="C399" s="3" t="s">
        <v>21</v>
      </c>
      <c r="D399" s="3" t="s">
        <v>395</v>
      </c>
      <c r="E399" s="3" t="s">
        <v>504</v>
      </c>
      <c r="F399" s="11">
        <v>45935</v>
      </c>
      <c r="G399" s="11">
        <v>45935</v>
      </c>
      <c r="H399" s="5">
        <f>F399-13</f>
        <v>45922</v>
      </c>
      <c r="I399" s="5">
        <f>F399-13</f>
        <v>45922</v>
      </c>
      <c r="J399" s="5">
        <f t="shared" si="101"/>
        <v>45934</v>
      </c>
      <c r="K399" s="22"/>
      <c r="L399" s="22">
        <v>45952</v>
      </c>
      <c r="M399" s="22">
        <v>45962</v>
      </c>
      <c r="N399" s="22">
        <v>45967</v>
      </c>
      <c r="O399" s="22">
        <v>45972</v>
      </c>
      <c r="P399" s="22">
        <v>45979</v>
      </c>
      <c r="Q399" s="22">
        <v>45984</v>
      </c>
      <c r="R399" s="5">
        <v>45989</v>
      </c>
      <c r="S399" s="5"/>
    </row>
    <row r="400" spans="1:19" ht="38.9" customHeight="1" x14ac:dyDescent="0.3">
      <c r="A400" s="3" t="s">
        <v>348</v>
      </c>
      <c r="B400" s="3" t="s">
        <v>502</v>
      </c>
      <c r="C400" s="3" t="s">
        <v>21</v>
      </c>
      <c r="D400" s="3" t="s">
        <v>228</v>
      </c>
      <c r="E400" s="3" t="s">
        <v>505</v>
      </c>
      <c r="F400" s="11">
        <v>45938</v>
      </c>
      <c r="G400" s="11">
        <v>45938</v>
      </c>
      <c r="H400" s="5">
        <f>F400-13</f>
        <v>45925</v>
      </c>
      <c r="I400" s="5">
        <f>F400-13</f>
        <v>45925</v>
      </c>
      <c r="J400" s="5">
        <f t="shared" si="101"/>
        <v>45937</v>
      </c>
      <c r="K400" s="22"/>
      <c r="L400" s="22">
        <v>45952</v>
      </c>
      <c r="M400" s="22">
        <v>45962</v>
      </c>
      <c r="N400" s="22">
        <v>45967</v>
      </c>
      <c r="O400" s="22">
        <v>45972</v>
      </c>
      <c r="P400" s="22">
        <v>45979</v>
      </c>
      <c r="Q400" s="22">
        <v>45984</v>
      </c>
      <c r="R400" s="5">
        <v>45989</v>
      </c>
      <c r="S400" s="5">
        <v>45408</v>
      </c>
    </row>
    <row r="401" spans="1:19" ht="39" customHeight="1" x14ac:dyDescent="0.3">
      <c r="A401" s="3" t="s">
        <v>348</v>
      </c>
      <c r="B401" s="3" t="s">
        <v>502</v>
      </c>
      <c r="C401" s="3" t="s">
        <v>21</v>
      </c>
      <c r="D401" s="3" t="s">
        <v>24</v>
      </c>
      <c r="E401" s="48" t="s">
        <v>506</v>
      </c>
      <c r="F401" s="22">
        <v>45943</v>
      </c>
      <c r="G401" s="22">
        <v>45945</v>
      </c>
      <c r="H401" s="5">
        <f t="shared" ref="H401" si="103">F401-13</f>
        <v>45930</v>
      </c>
      <c r="I401" s="5">
        <f>F401-4</f>
        <v>45939</v>
      </c>
      <c r="J401" s="5">
        <f t="shared" si="101"/>
        <v>45942</v>
      </c>
      <c r="K401" s="22"/>
      <c r="L401" s="22">
        <v>45952</v>
      </c>
      <c r="M401" s="22">
        <v>45962</v>
      </c>
      <c r="N401" s="22">
        <v>45967</v>
      </c>
      <c r="O401" s="22">
        <v>45972</v>
      </c>
      <c r="P401" s="22">
        <v>45979</v>
      </c>
      <c r="Q401" s="22">
        <v>45984</v>
      </c>
      <c r="R401" s="5">
        <v>45989</v>
      </c>
      <c r="S401" s="5">
        <v>45408</v>
      </c>
    </row>
    <row r="402" spans="1:19" ht="35.9" customHeight="1" x14ac:dyDescent="0.3">
      <c r="A402" s="3" t="s">
        <v>348</v>
      </c>
      <c r="B402" s="3" t="s">
        <v>502</v>
      </c>
      <c r="C402" s="3" t="s">
        <v>21</v>
      </c>
      <c r="D402" s="3" t="s">
        <v>26</v>
      </c>
      <c r="E402" s="48" t="s">
        <v>507</v>
      </c>
      <c r="F402" s="22">
        <v>45947</v>
      </c>
      <c r="G402" s="22">
        <v>45948</v>
      </c>
      <c r="H402" s="5">
        <f>G402-13</f>
        <v>45935</v>
      </c>
      <c r="I402" s="5">
        <f>G402-7</f>
        <v>45941</v>
      </c>
      <c r="J402" s="5">
        <f t="shared" si="101"/>
        <v>45946</v>
      </c>
      <c r="K402" s="22"/>
      <c r="L402" s="22">
        <v>45952</v>
      </c>
      <c r="M402" s="22">
        <v>45962</v>
      </c>
      <c r="N402" s="22">
        <v>45967</v>
      </c>
      <c r="O402" s="22">
        <v>45972</v>
      </c>
      <c r="P402" s="22">
        <v>45979</v>
      </c>
      <c r="Q402" s="22">
        <v>45984</v>
      </c>
      <c r="R402" s="5">
        <v>45989</v>
      </c>
      <c r="S402" s="5">
        <v>45408</v>
      </c>
    </row>
    <row r="403" spans="1:19" ht="43.4" customHeight="1" x14ac:dyDescent="0.3">
      <c r="A403" s="12" t="s">
        <v>508</v>
      </c>
      <c r="B403" s="12" t="s">
        <v>509</v>
      </c>
      <c r="C403" s="12" t="s">
        <v>21</v>
      </c>
      <c r="D403" s="12" t="s">
        <v>420</v>
      </c>
      <c r="E403" s="19" t="s">
        <v>510</v>
      </c>
      <c r="F403" s="20">
        <v>45955</v>
      </c>
      <c r="G403" s="20">
        <v>45956</v>
      </c>
      <c r="H403" s="15">
        <f>F403-6</f>
        <v>45949</v>
      </c>
      <c r="I403" s="15">
        <f>F403-2</f>
        <v>45953</v>
      </c>
      <c r="J403" s="15">
        <f t="shared" ref="J403:J412" si="104">F403-1</f>
        <v>45954</v>
      </c>
      <c r="K403" s="20"/>
      <c r="L403" s="20">
        <v>45966</v>
      </c>
      <c r="M403" s="20">
        <v>45976</v>
      </c>
      <c r="N403" s="20">
        <v>45981</v>
      </c>
      <c r="O403" s="20">
        <v>45986</v>
      </c>
      <c r="P403" s="20">
        <v>45993</v>
      </c>
      <c r="Q403" s="20">
        <v>45998</v>
      </c>
      <c r="R403" s="20">
        <v>46003</v>
      </c>
      <c r="S403" s="5">
        <v>45408</v>
      </c>
    </row>
    <row r="404" spans="1:19" ht="43.4" customHeight="1" x14ac:dyDescent="0.3">
      <c r="A404" s="12" t="s">
        <v>508</v>
      </c>
      <c r="B404" s="12" t="s">
        <v>509</v>
      </c>
      <c r="C404" s="12" t="s">
        <v>21</v>
      </c>
      <c r="D404" s="12" t="s">
        <v>439</v>
      </c>
      <c r="E404" s="12" t="s">
        <v>511</v>
      </c>
      <c r="F404" s="11">
        <v>45949</v>
      </c>
      <c r="G404" s="11">
        <v>45949</v>
      </c>
      <c r="H404" s="13">
        <f>F404-13</f>
        <v>45936</v>
      </c>
      <c r="I404" s="13">
        <f>F404-13</f>
        <v>45936</v>
      </c>
      <c r="J404" s="13">
        <f t="shared" si="104"/>
        <v>45948</v>
      </c>
      <c r="K404" s="20"/>
      <c r="L404" s="20">
        <v>45966</v>
      </c>
      <c r="M404" s="20">
        <v>45976</v>
      </c>
      <c r="N404" s="20">
        <v>45981</v>
      </c>
      <c r="O404" s="20">
        <v>45986</v>
      </c>
      <c r="P404" s="20">
        <v>45993</v>
      </c>
      <c r="Q404" s="20">
        <v>45998</v>
      </c>
      <c r="R404" s="20">
        <v>46003</v>
      </c>
      <c r="S404" s="5"/>
    </row>
    <row r="405" spans="1:19" ht="38.9" customHeight="1" x14ac:dyDescent="0.3">
      <c r="A405" s="12" t="s">
        <v>508</v>
      </c>
      <c r="B405" s="12" t="s">
        <v>509</v>
      </c>
      <c r="C405" s="12" t="s">
        <v>21</v>
      </c>
      <c r="D405" s="12" t="s">
        <v>22</v>
      </c>
      <c r="E405" s="12" t="s">
        <v>512</v>
      </c>
      <c r="F405" s="11">
        <v>45952</v>
      </c>
      <c r="G405" s="11">
        <v>45952</v>
      </c>
      <c r="H405" s="13">
        <f>F405-13</f>
        <v>45939</v>
      </c>
      <c r="I405" s="13">
        <f>F405-13</f>
        <v>45939</v>
      </c>
      <c r="J405" s="13">
        <f t="shared" si="104"/>
        <v>45951</v>
      </c>
      <c r="K405" s="20"/>
      <c r="L405" s="20">
        <v>45966</v>
      </c>
      <c r="M405" s="20">
        <v>45976</v>
      </c>
      <c r="N405" s="20">
        <v>45981</v>
      </c>
      <c r="O405" s="20">
        <v>45986</v>
      </c>
      <c r="P405" s="20">
        <v>45993</v>
      </c>
      <c r="Q405" s="20">
        <v>45998</v>
      </c>
      <c r="R405" s="20">
        <v>46003</v>
      </c>
      <c r="S405" s="5">
        <v>45408</v>
      </c>
    </row>
    <row r="406" spans="1:19" ht="39" customHeight="1" x14ac:dyDescent="0.3">
      <c r="A406" s="12" t="s">
        <v>508</v>
      </c>
      <c r="B406" s="12" t="s">
        <v>509</v>
      </c>
      <c r="C406" s="12" t="s">
        <v>21</v>
      </c>
      <c r="D406" s="12" t="s">
        <v>164</v>
      </c>
      <c r="E406" s="12" t="s">
        <v>513</v>
      </c>
      <c r="F406" s="20">
        <v>45957</v>
      </c>
      <c r="G406" s="20">
        <v>45959</v>
      </c>
      <c r="H406" s="13">
        <f t="shared" ref="H406" si="105">F406-13</f>
        <v>45944</v>
      </c>
      <c r="I406" s="13">
        <f>F406-4</f>
        <v>45953</v>
      </c>
      <c r="J406" s="13">
        <f t="shared" si="104"/>
        <v>45956</v>
      </c>
      <c r="K406" s="20"/>
      <c r="L406" s="20">
        <v>45966</v>
      </c>
      <c r="M406" s="20">
        <v>45976</v>
      </c>
      <c r="N406" s="20">
        <v>45981</v>
      </c>
      <c r="O406" s="20">
        <v>45986</v>
      </c>
      <c r="P406" s="20">
        <v>45993</v>
      </c>
      <c r="Q406" s="20">
        <v>45998</v>
      </c>
      <c r="R406" s="20">
        <v>46003</v>
      </c>
      <c r="S406" s="5">
        <v>45408</v>
      </c>
    </row>
    <row r="407" spans="1:19" ht="35.9" customHeight="1" x14ac:dyDescent="0.3">
      <c r="A407" s="12" t="s">
        <v>508</v>
      </c>
      <c r="B407" s="12" t="s">
        <v>509</v>
      </c>
      <c r="C407" s="12" t="s">
        <v>21</v>
      </c>
      <c r="D407" s="12" t="s">
        <v>425</v>
      </c>
      <c r="E407" s="12" t="s">
        <v>514</v>
      </c>
      <c r="F407" s="20">
        <v>45961</v>
      </c>
      <c r="G407" s="20">
        <v>45962</v>
      </c>
      <c r="H407" s="13">
        <f>G407-13</f>
        <v>45949</v>
      </c>
      <c r="I407" s="13">
        <f>G407-7</f>
        <v>45955</v>
      </c>
      <c r="J407" s="13">
        <f t="shared" si="104"/>
        <v>45960</v>
      </c>
      <c r="K407" s="20"/>
      <c r="L407" s="20">
        <v>45966</v>
      </c>
      <c r="M407" s="20">
        <v>45976</v>
      </c>
      <c r="N407" s="20">
        <v>45981</v>
      </c>
      <c r="O407" s="20">
        <v>45986</v>
      </c>
      <c r="P407" s="20">
        <v>45993</v>
      </c>
      <c r="Q407" s="20">
        <v>45998</v>
      </c>
      <c r="R407" s="20">
        <v>46003</v>
      </c>
      <c r="S407" s="5">
        <v>45408</v>
      </c>
    </row>
    <row r="408" spans="1:19" ht="43.4" customHeight="1" x14ac:dyDescent="0.3">
      <c r="A408" s="3" t="s">
        <v>67</v>
      </c>
      <c r="B408" s="3" t="s">
        <v>515</v>
      </c>
      <c r="C408" s="3" t="s">
        <v>21</v>
      </c>
      <c r="D408" s="3" t="s">
        <v>69</v>
      </c>
      <c r="E408" s="48" t="s">
        <v>516</v>
      </c>
      <c r="F408" s="22">
        <v>45969</v>
      </c>
      <c r="G408" s="22">
        <v>45970</v>
      </c>
      <c r="H408" s="23">
        <f>F408-6</f>
        <v>45963</v>
      </c>
      <c r="I408" s="23">
        <f>F408-2</f>
        <v>45967</v>
      </c>
      <c r="J408" s="23">
        <f t="shared" si="104"/>
        <v>45968</v>
      </c>
      <c r="K408" s="22"/>
      <c r="L408" s="22">
        <v>45980</v>
      </c>
      <c r="M408" s="22">
        <v>45990</v>
      </c>
      <c r="N408" s="22">
        <v>45995</v>
      </c>
      <c r="O408" s="22">
        <v>46000</v>
      </c>
      <c r="P408" s="22">
        <v>46007</v>
      </c>
      <c r="Q408" s="22">
        <v>46012</v>
      </c>
      <c r="R408" s="5">
        <v>46017</v>
      </c>
      <c r="S408" s="5">
        <v>45626</v>
      </c>
    </row>
    <row r="409" spans="1:19" ht="43.4" customHeight="1" x14ac:dyDescent="0.3">
      <c r="A409" s="3" t="s">
        <v>67</v>
      </c>
      <c r="B409" s="3" t="s">
        <v>515</v>
      </c>
      <c r="C409" s="3" t="s">
        <v>21</v>
      </c>
      <c r="D409" s="3" t="s">
        <v>395</v>
      </c>
      <c r="E409" s="3" t="s">
        <v>517</v>
      </c>
      <c r="F409" s="11">
        <f>F410-3</f>
        <v>45963</v>
      </c>
      <c r="G409" s="11">
        <f>F409</f>
        <v>45963</v>
      </c>
      <c r="H409" s="5">
        <f>F409-13</f>
        <v>45950</v>
      </c>
      <c r="I409" s="5">
        <f>F409-13</f>
        <v>45950</v>
      </c>
      <c r="J409" s="5">
        <f t="shared" si="104"/>
        <v>45962</v>
      </c>
      <c r="K409" s="22"/>
      <c r="L409" s="22">
        <v>45980</v>
      </c>
      <c r="M409" s="22">
        <v>45990</v>
      </c>
      <c r="N409" s="22">
        <v>45995</v>
      </c>
      <c r="O409" s="22">
        <v>46000</v>
      </c>
      <c r="P409" s="22">
        <v>46007</v>
      </c>
      <c r="Q409" s="22">
        <v>46012</v>
      </c>
      <c r="R409" s="5">
        <v>46017</v>
      </c>
      <c r="S409" s="5"/>
    </row>
    <row r="410" spans="1:19" ht="38.9" customHeight="1" x14ac:dyDescent="0.3">
      <c r="A410" s="3" t="s">
        <v>67</v>
      </c>
      <c r="B410" s="3" t="s">
        <v>515</v>
      </c>
      <c r="C410" s="3" t="s">
        <v>21</v>
      </c>
      <c r="D410" s="3" t="s">
        <v>228</v>
      </c>
      <c r="E410" s="3" t="s">
        <v>518</v>
      </c>
      <c r="F410" s="11">
        <f>F411-5</f>
        <v>45966</v>
      </c>
      <c r="G410" s="11">
        <f>F410</f>
        <v>45966</v>
      </c>
      <c r="H410" s="5">
        <f>F410-13</f>
        <v>45953</v>
      </c>
      <c r="I410" s="5">
        <f>F410-13</f>
        <v>45953</v>
      </c>
      <c r="J410" s="5">
        <f t="shared" si="104"/>
        <v>45965</v>
      </c>
      <c r="K410" s="22"/>
      <c r="L410" s="22">
        <v>45980</v>
      </c>
      <c r="M410" s="22">
        <v>45990</v>
      </c>
      <c r="N410" s="22">
        <v>45995</v>
      </c>
      <c r="O410" s="22">
        <v>46000</v>
      </c>
      <c r="P410" s="22">
        <v>46007</v>
      </c>
      <c r="Q410" s="22">
        <v>46012</v>
      </c>
      <c r="R410" s="5">
        <v>46017</v>
      </c>
      <c r="S410" s="5">
        <v>45408</v>
      </c>
    </row>
    <row r="411" spans="1:19" ht="39" customHeight="1" x14ac:dyDescent="0.3">
      <c r="A411" s="3" t="s">
        <v>67</v>
      </c>
      <c r="B411" s="3" t="s">
        <v>515</v>
      </c>
      <c r="C411" s="3" t="s">
        <v>21</v>
      </c>
      <c r="D411" s="3" t="s">
        <v>24</v>
      </c>
      <c r="E411" s="48" t="s">
        <v>519</v>
      </c>
      <c r="F411" s="22">
        <v>45971</v>
      </c>
      <c r="G411" s="22">
        <v>45973</v>
      </c>
      <c r="H411" s="5">
        <f t="shared" ref="H411" si="106">F411-13</f>
        <v>45958</v>
      </c>
      <c r="I411" s="5">
        <f>F411-4</f>
        <v>45967</v>
      </c>
      <c r="J411" s="5">
        <f t="shared" si="104"/>
        <v>45970</v>
      </c>
      <c r="K411" s="22"/>
      <c r="L411" s="22">
        <v>45980</v>
      </c>
      <c r="M411" s="22">
        <v>45990</v>
      </c>
      <c r="N411" s="22">
        <v>45995</v>
      </c>
      <c r="O411" s="22">
        <v>46000</v>
      </c>
      <c r="P411" s="22">
        <v>46007</v>
      </c>
      <c r="Q411" s="22">
        <v>46012</v>
      </c>
      <c r="R411" s="5">
        <v>46017</v>
      </c>
      <c r="S411" s="5">
        <v>45408</v>
      </c>
    </row>
    <row r="412" spans="1:19" ht="35.9" customHeight="1" x14ac:dyDescent="0.3">
      <c r="A412" s="3" t="s">
        <v>67</v>
      </c>
      <c r="B412" s="3" t="s">
        <v>515</v>
      </c>
      <c r="C412" s="3" t="s">
        <v>21</v>
      </c>
      <c r="D412" s="3" t="s">
        <v>26</v>
      </c>
      <c r="E412" s="48" t="s">
        <v>520</v>
      </c>
      <c r="F412" s="22">
        <v>45975</v>
      </c>
      <c r="G412" s="22">
        <v>45976</v>
      </c>
      <c r="H412" s="5">
        <f>G412-13</f>
        <v>45963</v>
      </c>
      <c r="I412" s="5">
        <f>G412-7</f>
        <v>45969</v>
      </c>
      <c r="J412" s="5">
        <f t="shared" si="104"/>
        <v>45974</v>
      </c>
      <c r="K412" s="22"/>
      <c r="L412" s="22">
        <v>45980</v>
      </c>
      <c r="M412" s="22">
        <v>45990</v>
      </c>
      <c r="N412" s="22">
        <v>45995</v>
      </c>
      <c r="O412" s="22">
        <v>46000</v>
      </c>
      <c r="P412" s="22">
        <v>46007</v>
      </c>
      <c r="Q412" s="22">
        <v>46012</v>
      </c>
      <c r="R412" s="5">
        <v>46017</v>
      </c>
      <c r="S412" s="5">
        <v>45408</v>
      </c>
    </row>
    <row r="413" spans="1:19" ht="43.4" customHeight="1" x14ac:dyDescent="0.3">
      <c r="A413" s="12" t="s">
        <v>19</v>
      </c>
      <c r="B413" s="12" t="s">
        <v>521</v>
      </c>
      <c r="C413" s="12" t="s">
        <v>21</v>
      </c>
      <c r="D413" s="12" t="s">
        <v>69</v>
      </c>
      <c r="E413" s="19" t="s">
        <v>522</v>
      </c>
      <c r="F413" s="20">
        <v>45983</v>
      </c>
      <c r="G413" s="20">
        <v>45984</v>
      </c>
      <c r="H413" s="15">
        <f>F413-6</f>
        <v>45977</v>
      </c>
      <c r="I413" s="15">
        <f>F413-2</f>
        <v>45981</v>
      </c>
      <c r="J413" s="15">
        <f t="shared" ref="J413:J417" si="107">F413-1</f>
        <v>45982</v>
      </c>
      <c r="K413" s="20"/>
      <c r="L413" s="20">
        <v>45994</v>
      </c>
      <c r="M413" s="20">
        <v>46004</v>
      </c>
      <c r="N413" s="20">
        <v>46009</v>
      </c>
      <c r="O413" s="20">
        <v>46014</v>
      </c>
      <c r="P413" s="20">
        <v>46021</v>
      </c>
      <c r="Q413" s="20">
        <v>46026</v>
      </c>
      <c r="R413" s="20">
        <v>46031</v>
      </c>
      <c r="S413" s="5">
        <v>45408</v>
      </c>
    </row>
    <row r="414" spans="1:19" ht="43.4" customHeight="1" x14ac:dyDescent="0.3">
      <c r="A414" s="12" t="s">
        <v>19</v>
      </c>
      <c r="B414" s="12" t="s">
        <v>521</v>
      </c>
      <c r="C414" s="12" t="s">
        <v>21</v>
      </c>
      <c r="D414" s="12" t="s">
        <v>395</v>
      </c>
      <c r="E414" s="12" t="s">
        <v>523</v>
      </c>
      <c r="F414" s="11">
        <f>F415-3</f>
        <v>45977</v>
      </c>
      <c r="G414" s="11">
        <f>F414</f>
        <v>45977</v>
      </c>
      <c r="H414" s="13">
        <f>F414-13</f>
        <v>45964</v>
      </c>
      <c r="I414" s="13">
        <f>F414-13</f>
        <v>45964</v>
      </c>
      <c r="J414" s="13">
        <f t="shared" si="107"/>
        <v>45976</v>
      </c>
      <c r="K414" s="20"/>
      <c r="L414" s="20">
        <v>45994</v>
      </c>
      <c r="M414" s="20">
        <v>46004</v>
      </c>
      <c r="N414" s="20">
        <v>46009</v>
      </c>
      <c r="O414" s="20">
        <v>46014</v>
      </c>
      <c r="P414" s="20">
        <v>46021</v>
      </c>
      <c r="Q414" s="20">
        <v>46026</v>
      </c>
      <c r="R414" s="20">
        <v>46031</v>
      </c>
      <c r="S414" s="5"/>
    </row>
    <row r="415" spans="1:19" ht="38.9" customHeight="1" x14ac:dyDescent="0.3">
      <c r="A415" s="12" t="s">
        <v>19</v>
      </c>
      <c r="B415" s="12" t="s">
        <v>521</v>
      </c>
      <c r="C415" s="12" t="s">
        <v>21</v>
      </c>
      <c r="D415" s="12" t="s">
        <v>228</v>
      </c>
      <c r="E415" s="12" t="s">
        <v>524</v>
      </c>
      <c r="F415" s="11">
        <f>F416-5</f>
        <v>45980</v>
      </c>
      <c r="G415" s="11">
        <f>F415</f>
        <v>45980</v>
      </c>
      <c r="H415" s="13">
        <f>F415-13</f>
        <v>45967</v>
      </c>
      <c r="I415" s="13">
        <f>F415-13</f>
        <v>45967</v>
      </c>
      <c r="J415" s="13">
        <f t="shared" si="107"/>
        <v>45979</v>
      </c>
      <c r="K415" s="20"/>
      <c r="L415" s="20">
        <v>45994</v>
      </c>
      <c r="M415" s="20">
        <v>46004</v>
      </c>
      <c r="N415" s="20">
        <v>46009</v>
      </c>
      <c r="O415" s="20">
        <v>46014</v>
      </c>
      <c r="P415" s="20">
        <v>46021</v>
      </c>
      <c r="Q415" s="20">
        <v>46026</v>
      </c>
      <c r="R415" s="20">
        <v>46031</v>
      </c>
      <c r="S415" s="5">
        <v>45408</v>
      </c>
    </row>
    <row r="416" spans="1:19" ht="39" customHeight="1" x14ac:dyDescent="0.3">
      <c r="A416" s="12" t="s">
        <v>19</v>
      </c>
      <c r="B416" s="12" t="s">
        <v>521</v>
      </c>
      <c r="C416" s="12" t="s">
        <v>21</v>
      </c>
      <c r="D416" s="12" t="s">
        <v>24</v>
      </c>
      <c r="E416" s="12" t="s">
        <v>525</v>
      </c>
      <c r="F416" s="20">
        <v>45985</v>
      </c>
      <c r="G416" s="20">
        <v>45987</v>
      </c>
      <c r="H416" s="13">
        <f t="shared" ref="H416" si="108">F416-13</f>
        <v>45972</v>
      </c>
      <c r="I416" s="13">
        <f>F416-4</f>
        <v>45981</v>
      </c>
      <c r="J416" s="13">
        <f t="shared" si="107"/>
        <v>45984</v>
      </c>
      <c r="K416" s="20"/>
      <c r="L416" s="20">
        <v>45994</v>
      </c>
      <c r="M416" s="20">
        <v>46004</v>
      </c>
      <c r="N416" s="20">
        <v>46009</v>
      </c>
      <c r="O416" s="20">
        <v>46014</v>
      </c>
      <c r="P416" s="20">
        <v>46021</v>
      </c>
      <c r="Q416" s="20">
        <v>46026</v>
      </c>
      <c r="R416" s="20">
        <v>46031</v>
      </c>
      <c r="S416" s="5">
        <v>45408</v>
      </c>
    </row>
    <row r="417" spans="1:19" ht="35.9" customHeight="1" x14ac:dyDescent="0.3">
      <c r="A417" s="12" t="s">
        <v>19</v>
      </c>
      <c r="B417" s="12" t="s">
        <v>521</v>
      </c>
      <c r="C417" s="12" t="s">
        <v>21</v>
      </c>
      <c r="D417" s="12" t="s">
        <v>26</v>
      </c>
      <c r="E417" s="12" t="s">
        <v>526</v>
      </c>
      <c r="F417" s="20">
        <v>45989</v>
      </c>
      <c r="G417" s="20">
        <v>45990</v>
      </c>
      <c r="H417" s="13">
        <f>G417-13</f>
        <v>45977</v>
      </c>
      <c r="I417" s="13">
        <f>G417-7</f>
        <v>45983</v>
      </c>
      <c r="J417" s="13">
        <f t="shared" si="107"/>
        <v>45988</v>
      </c>
      <c r="K417" s="20"/>
      <c r="L417" s="20">
        <v>45994</v>
      </c>
      <c r="M417" s="20">
        <v>46004</v>
      </c>
      <c r="N417" s="20">
        <v>46009</v>
      </c>
      <c r="O417" s="20">
        <v>46014</v>
      </c>
      <c r="P417" s="20">
        <v>46021</v>
      </c>
      <c r="Q417" s="20">
        <v>46026</v>
      </c>
      <c r="R417" s="20">
        <v>46031</v>
      </c>
      <c r="S417" s="5">
        <v>45408</v>
      </c>
    </row>
    <row r="419" spans="1:19" ht="17.5" x14ac:dyDescent="0.3">
      <c r="A419" s="55" t="s">
        <v>527</v>
      </c>
      <c r="B419" s="55"/>
      <c r="C419" s="55"/>
      <c r="D419" s="55"/>
      <c r="E419" s="55"/>
      <c r="F419" s="55"/>
      <c r="G419" s="55"/>
    </row>
    <row r="420" spans="1:19" ht="17.5" x14ac:dyDescent="0.35">
      <c r="A420" s="61" t="s">
        <v>528</v>
      </c>
      <c r="B420" s="61"/>
      <c r="C420" s="61"/>
      <c r="D420" s="61"/>
      <c r="E420" s="61"/>
      <c r="F420" s="62"/>
      <c r="G420" s="62"/>
    </row>
  </sheetData>
  <mergeCells count="5">
    <mergeCell ref="P71:R71"/>
    <mergeCell ref="A419:G419"/>
    <mergeCell ref="E148:J148"/>
    <mergeCell ref="E155:J155"/>
    <mergeCell ref="E162:J162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J4 J7 J16 J13 H134 H189 I360 J361 I366 J367 I372 I377 I382 I38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5E4B18E7A2E429BC76D3B9B46461F" ma:contentTypeVersion="16" ma:contentTypeDescription="Create a new document." ma:contentTypeScope="" ma:versionID="5380cb848d925515147cf266a71ed842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508507c057c47997a61c75776224b992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Props1.xml><?xml version="1.0" encoding="utf-8"?>
<ds:datastoreItem xmlns:ds="http://schemas.openxmlformats.org/officeDocument/2006/customXml" ds:itemID="{03733D46-E5D6-457F-A74F-43DE6533E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24D4FC-8D83-4C36-A637-535FE5004A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FCD0D6-B8FD-4DEB-B18B-C6A97FF877C2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He</cp:lastModifiedBy>
  <cp:revision/>
  <dcterms:created xsi:type="dcterms:W3CDTF">2022-05-18T01:49:05Z</dcterms:created>
  <dcterms:modified xsi:type="dcterms:W3CDTF">2025-09-28T08:58:29Z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