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3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9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1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24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90B59CBB-F19F-48D3-B449-0180E7DB9B27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1" i="1" l="1"/>
  <c r="I391" i="1"/>
  <c r="H391" i="1"/>
  <c r="J390" i="1"/>
  <c r="I390" i="1"/>
  <c r="H390" i="1"/>
  <c r="J389" i="1"/>
  <c r="I389" i="1"/>
  <c r="H389" i="1"/>
  <c r="J388" i="1"/>
  <c r="I388" i="1"/>
  <c r="H388" i="1"/>
  <c r="J387" i="1"/>
  <c r="I387" i="1"/>
  <c r="H387" i="1"/>
  <c r="J386" i="1"/>
  <c r="I386" i="1"/>
  <c r="H386" i="1"/>
  <c r="J385" i="1" l="1"/>
  <c r="I385" i="1"/>
  <c r="J384" i="1"/>
  <c r="I384" i="1"/>
  <c r="J383" i="1"/>
  <c r="I383" i="1"/>
  <c r="J382" i="1"/>
  <c r="I382" i="1"/>
  <c r="J381" i="1"/>
  <c r="I381" i="1"/>
  <c r="H385" i="1"/>
  <c r="H384" i="1"/>
  <c r="H383" i="1"/>
  <c r="H382" i="1"/>
  <c r="H381" i="1"/>
  <c r="H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H379" i="1"/>
  <c r="H378" i="1"/>
  <c r="H377" i="1"/>
  <c r="H376" i="1"/>
  <c r="H375" i="1"/>
  <c r="H374" i="1"/>
  <c r="J367" i="1"/>
  <c r="J373" i="1"/>
  <c r="I373" i="1"/>
  <c r="I367" i="1"/>
  <c r="J361" i="1"/>
  <c r="I361" i="1"/>
  <c r="H373" i="1" l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O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O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7F2E1E65-5F13-4FA0-B983-5E73EEF58DC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0AB117CC-97DC-4755-9AE4-FDD7B85F79F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6" authorId="1" shapeId="0" xr:uid="{85F68676-4EF5-4BB7-8D9E-DE3D1A9AAF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6" authorId="1" shapeId="0" xr:uid="{9945D8B2-B19F-4AEE-A0F6-FB927FCA227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1" authorId="1" shapeId="0" xr:uid="{42B997F7-31B8-4AAA-BD11-D42BA27F6C0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1" authorId="1" shapeId="0" xr:uid="{7E261F3C-3484-43EA-B4BF-96BFEDEE5E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2" authorId="1" shapeId="0" xr:uid="{2B88A0CE-DF21-41B4-AC72-63B0DF4E08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2" authorId="1" shapeId="0" xr:uid="{CDEA1BB3-5E35-47FD-8A77-53D52FB2BB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7" authorId="1" shapeId="0" xr:uid="{129C0AF4-57C4-41FF-9B7C-378FC119E4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7" authorId="1" shapeId="0" xr:uid="{953FF23B-C547-4DEB-BDE9-4CAC513F85E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8" authorId="1" shapeId="0" xr:uid="{9C2E1E5C-B02C-45F8-8FCE-26D70399A8D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8" authorId="1" shapeId="0" xr:uid="{F5F54AC7-1768-4F12-A366-EBDFF5D61FB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<sst xmlns="http://schemas.openxmlformats.org/spreadsheetml/2006/main" count="1986" uniqueCount="496">
  <si>
    <t>Vessel Name</t>
  </si>
  <si>
    <t>POL</t>
  </si>
  <si>
    <t>Taicang</t>
  </si>
  <si>
    <t>ETD of the POL</t>
  </si>
  <si>
    <t>ETB of the POL</t>
  </si>
  <si>
    <t>Carrier Code</t>
  </si>
  <si>
    <t>TSHG</t>
  </si>
  <si>
    <t>CY Open date</t>
  </si>
  <si>
    <t>CY Close date</t>
    <phoneticPr fontId="1" type="noConversion"/>
  </si>
  <si>
    <t>Ningbo</t>
    <phoneticPr fontId="1" type="noConversion"/>
  </si>
  <si>
    <t>Empty CNTR Available Pick Up Date</t>
    <phoneticPr fontId="1" type="noConversion"/>
  </si>
  <si>
    <t>JADRANA</t>
    <phoneticPr fontId="1" type="noConversion"/>
  </si>
  <si>
    <t>Voyage #</t>
    <phoneticPr fontId="1" type="noConversion"/>
  </si>
  <si>
    <t>207W</t>
    <phoneticPr fontId="1" type="noConversion"/>
  </si>
  <si>
    <t>Da Chan Bay</t>
    <phoneticPr fontId="1" type="noConversion"/>
  </si>
  <si>
    <t>MERKUR OCEAN</t>
    <phoneticPr fontId="1" type="noConversion"/>
  </si>
  <si>
    <t>208W</t>
    <phoneticPr fontId="1" type="noConversion"/>
  </si>
  <si>
    <t>WIKING</t>
    <phoneticPr fontId="1" type="noConversion"/>
  </si>
  <si>
    <t>209W</t>
    <phoneticPr fontId="1" type="noConversion"/>
  </si>
  <si>
    <t>TALASSA</t>
    <phoneticPr fontId="1" type="noConversion"/>
  </si>
  <si>
    <t>210W</t>
    <phoneticPr fontId="1" type="noConversion"/>
  </si>
  <si>
    <t>211W</t>
    <phoneticPr fontId="1" type="noConversion"/>
  </si>
  <si>
    <t>212W</t>
    <phoneticPr fontId="1" type="noConversion"/>
  </si>
  <si>
    <t>301W</t>
    <phoneticPr fontId="1" type="noConversion"/>
  </si>
  <si>
    <t>303W</t>
    <phoneticPr fontId="1" type="noConversion"/>
  </si>
  <si>
    <t>2023/1/3</t>
    <phoneticPr fontId="1" type="noConversion"/>
  </si>
  <si>
    <t>Xiamen</t>
    <phoneticPr fontId="1" type="noConversion"/>
  </si>
  <si>
    <t>304W</t>
    <phoneticPr fontId="1" type="noConversion"/>
  </si>
  <si>
    <t>2023/1/18</t>
    <phoneticPr fontId="1" type="noConversion"/>
  </si>
  <si>
    <t>2023/1/22</t>
    <phoneticPr fontId="1" type="noConversion"/>
  </si>
  <si>
    <t>305W</t>
    <phoneticPr fontId="1" type="noConversion"/>
  </si>
  <si>
    <t>Qingdao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</si>
  <si>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</si>
  <si>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</si>
  <si>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</si>
  <si>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</si>
  <si>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</si>
  <si>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</si>
  <si>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SI CUT OFF</t>
    <phoneticPr fontId="1" type="noConversion"/>
  </si>
  <si>
    <t>SI CUT OFF: 2023/3/20 11:00</t>
    <phoneticPr fontId="1" type="noConversion"/>
  </si>
  <si>
    <t>SI CUT OFF: 2023/3/29 11:00</t>
    <phoneticPr fontId="1" type="noConversion"/>
  </si>
  <si>
    <t>SI CUT OFF: 2023/4/3 11:00</t>
    <phoneticPr fontId="1" type="noConversion"/>
  </si>
  <si>
    <t>SI CUT OFF: 2023/4/12 11:00</t>
    <phoneticPr fontId="1" type="noConversion"/>
  </si>
  <si>
    <t>SI CUT OFF: 2023/3/21 11:00</t>
    <phoneticPr fontId="1" type="noConversion"/>
  </si>
  <si>
    <t>SI CUT OFF: 2023/4/4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</si>
  <si>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</si>
  <si>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</si>
  <si>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</si>
  <si>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</si>
  <si>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2023/4/26 11:00</t>
    <phoneticPr fontId="1" type="noConversion"/>
  </si>
  <si>
    <t>SI CUT OFF: 2023/3/24 11:00</t>
    <phoneticPr fontId="1" type="noConversion"/>
  </si>
  <si>
    <t>SI CUT OFF: 2023/4/7 11:00</t>
    <phoneticPr fontId="1" type="noConversion"/>
  </si>
  <si>
    <t>SI CUT OFF: 2023/4/21 11:00</t>
    <phoneticPr fontId="1" type="noConversion"/>
  </si>
  <si>
    <t>SI CUT OFF: 2023/5/5 11:00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</si>
  <si>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</si>
  <si>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</si>
  <si>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2023/5/10 11:00</t>
    <phoneticPr fontId="1" type="noConversion"/>
  </si>
  <si>
    <t>PANDA 001</t>
    <phoneticPr fontId="1" type="noConversion"/>
  </si>
  <si>
    <t>304E/309W</t>
    <phoneticPr fontId="1" type="noConversion"/>
  </si>
  <si>
    <t>303E/308W</t>
    <phoneticPr fontId="1" type="noConversion"/>
  </si>
  <si>
    <t>301E/306W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</si>
  <si>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</si>
  <si>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</si>
  <si>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</si>
  <si>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</si>
  <si>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</si>
  <si>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</si>
  <si>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</si>
  <si>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</si>
  <si>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</si>
  <si>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</si>
  <si>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</si>
  <si>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</si>
  <si>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</si>
  <si>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</si>
  <si>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</si>
  <si>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</si>
  <si>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</si>
  <si>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2023/7/5 11:00</t>
    <phoneticPr fontId="1" type="noConversion"/>
  </si>
  <si>
    <t>SI CUT OFF: 2023/6/30 11:00</t>
    <phoneticPr fontId="1" type="noConversion"/>
  </si>
  <si>
    <t xml:space="preserve">JADRANA 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</si>
  <si>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</si>
  <si>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</si>
  <si>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</si>
  <si>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</si>
  <si>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308E/313W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</si>
  <si>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</si>
  <si>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</si>
  <si>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</si>
  <si>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BCN:2023/8/4
MOE:2023/8/10</t>
    <phoneticPr fontId="1" type="noConversion"/>
  </si>
  <si>
    <t>CHICAGO</t>
    <phoneticPr fontId="1" type="noConversion"/>
  </si>
  <si>
    <t>314W</t>
    <phoneticPr fontId="1" type="noConversion"/>
  </si>
  <si>
    <t>315W</t>
    <phoneticPr fontId="1" type="noConversion"/>
  </si>
  <si>
    <t>SI CUT OFF: 2023/7/24 11:00</t>
    <phoneticPr fontId="1" type="noConversion"/>
  </si>
  <si>
    <t>SI CUT OFF: 2023/7/28 11:00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</si>
  <si>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</si>
  <si>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</si>
  <si>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</si>
  <si>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</si>
  <si>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SI CUT OFF: 2023/7/6 11:00</t>
    <phoneticPr fontId="1" type="noConversion"/>
  </si>
  <si>
    <t>316W</t>
    <phoneticPr fontId="1" type="noConversion"/>
  </si>
  <si>
    <t>All cut off time just for reference only, please refer terminal &amp; local agent published for final version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</si>
  <si>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</si>
  <si>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</si>
  <si>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</si>
  <si>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</si>
  <si>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</si>
  <si>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</si>
  <si>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</si>
  <si>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</si>
  <si>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</si>
  <si>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SI CUT OFF: 2023/7/31 11:00</t>
    <phoneticPr fontId="1" type="noConversion"/>
  </si>
  <si>
    <t>ADRASTOS</t>
    <phoneticPr fontId="1" type="noConversion"/>
  </si>
  <si>
    <t>MOE:2023/10/3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</si>
  <si>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</si>
  <si>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</si>
  <si>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</si>
  <si>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</si>
  <si>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</si>
  <si>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INTELLIGENT PURSUIT</t>
    <phoneticPr fontId="1" type="noConversion"/>
  </si>
  <si>
    <t>SI CUT OFF: 2023/9/28 11:00</t>
    <phoneticPr fontId="1" type="noConversion"/>
  </si>
  <si>
    <t>319W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</si>
  <si>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</si>
  <si>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</si>
  <si>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</si>
  <si>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</si>
  <si>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</si>
  <si>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</si>
  <si>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</si>
  <si>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</si>
  <si>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</si>
  <si>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</si>
  <si>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</si>
  <si>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</si>
  <si>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LITTLE EMMA</t>
  </si>
  <si>
    <t>319W</t>
  </si>
  <si>
    <t>Ningbo</t>
  </si>
  <si>
    <t>CHATTOGRAM 2023/10/31</t>
    <phoneticPr fontId="1" type="noConversion"/>
  </si>
  <si>
    <t>MOERDIJK 2023/11/27</t>
    <phoneticPr fontId="1" type="noConversion"/>
  </si>
  <si>
    <t>SI CUT OFF: 2023/10/9 11:00</t>
    <phoneticPr fontId="1" type="noConversion"/>
  </si>
  <si>
    <t>SI CUT OFF: 2023/10/18 11:00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</si>
  <si>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</si>
  <si>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</si>
  <si>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</si>
  <si>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</si>
  <si>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</si>
  <si>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323W</t>
    <phoneticPr fontId="1" type="noConversion"/>
  </si>
  <si>
    <t>SI CUT OFF: 2023/11/27 11:00</t>
    <phoneticPr fontId="1" type="noConversion"/>
  </si>
  <si>
    <t>SI CUT OFF: 2023/12/1 11:00</t>
    <phoneticPr fontId="1" type="noConversion"/>
  </si>
  <si>
    <t>BUXWAVE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</si>
  <si>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</si>
  <si>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</si>
  <si>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</si>
  <si>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</si>
  <si>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</si>
  <si>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Colombo</t>
    <phoneticPr fontId="1" type="noConversion"/>
  </si>
  <si>
    <t>SI CUT OFF: 2023/11/30 11:00</t>
    <phoneticPr fontId="1" type="noConversion"/>
  </si>
  <si>
    <t>SI CUT OFF: 2023/12/14 11:00</t>
    <phoneticPr fontId="1" type="noConversion"/>
  </si>
  <si>
    <t>SI CUT OFF: 2023/12/28 11:00</t>
    <phoneticPr fontId="1" type="noConversion"/>
  </si>
  <si>
    <t>401W</t>
    <phoneticPr fontId="1" type="noConversion"/>
  </si>
  <si>
    <t>402W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</si>
  <si>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</si>
  <si>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</si>
  <si>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/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</si>
  <si>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</si>
  <si>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</si>
  <si>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</si>
  <si>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403W</t>
    <phoneticPr fontId="1" type="noConversion"/>
  </si>
  <si>
    <t>404W</t>
    <phoneticPr fontId="1" type="noConversion"/>
  </si>
  <si>
    <t>ZHONG GU DONG HAI</t>
    <phoneticPr fontId="1" type="noConversion"/>
  </si>
  <si>
    <t>110W</t>
    <phoneticPr fontId="1" type="noConversion"/>
  </si>
  <si>
    <t>405W</t>
    <phoneticPr fontId="1" type="noConversion"/>
  </si>
  <si>
    <t>SI CUT OFF: 2022/10/10 11:00</t>
  </si>
  <si>
    <t>SI CUT OFF: 2022/10/13 11:00</t>
  </si>
  <si>
    <t>SI CUT OFF: 2022/10/17 11:00</t>
  </si>
  <si>
    <t>SI CUT OFF: 2022/11/1 11:00</t>
  </si>
  <si>
    <t>SI CUT OFF: 2022/11/7 11:00</t>
  </si>
  <si>
    <t>SI CUT OFF: 2022/11/10 11:00</t>
  </si>
  <si>
    <t>SI CUT OFF: 2022/11/17 11:00</t>
  </si>
  <si>
    <t>SI CUT OFF: 2022/11/22 11:00</t>
  </si>
  <si>
    <t>SI CUT OFF: 2022/11/25 11:00</t>
  </si>
  <si>
    <t>SI CUT OFF: 2022/12/2 11:00</t>
  </si>
  <si>
    <t>SI CUT OFF: 2022/12/7 11:00</t>
  </si>
  <si>
    <t>SI CUT OFF: 2022/12/11 11:00</t>
  </si>
  <si>
    <t>SI CUT OFF: 2022/12/17 11:00</t>
  </si>
  <si>
    <t>SI CUT OFF: 2022/12/21 11:00</t>
  </si>
  <si>
    <t>SI CUT OFF: 2022/12/25 11:00</t>
  </si>
  <si>
    <t>SI CUT OFF: 2023/1/2 11:00</t>
  </si>
  <si>
    <t>SI CUT OFF: 2023/1/7 11:00</t>
  </si>
  <si>
    <t>SI CUT OFF: 2023/1/11 11:00</t>
  </si>
  <si>
    <t>SI CUT OFF: 2023/1/12 11:00</t>
  </si>
  <si>
    <t>SI CUT OFF: 2023/1/20 11:00</t>
  </si>
  <si>
    <t>SI CUT OFF: 2023/1/27 11:00</t>
  </si>
  <si>
    <t>SI CUT OFF: 2023/8/3 11:00</t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</si>
  <si>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</si>
  <si>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</si>
  <si>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</si>
  <si>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</si>
  <si>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</si>
  <si>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SI CUT OFF: 2024/1/9 11:00</t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</si>
  <si>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</si>
  <si>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</si>
  <si>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</si>
  <si>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</si>
  <si>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</si>
  <si>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SI CUT OFF: 2024/2/8 11:00</t>
  </si>
  <si>
    <t>SI CUT OFF: 2024/2/5 11:00</t>
  </si>
  <si>
    <t>SI CUT OFF: 2024/2/23 11:00</t>
  </si>
  <si>
    <t>ETA LKCMB</t>
  </si>
  <si>
    <t>ETA BDCGP</t>
  </si>
  <si>
    <t>ETA ESBCN</t>
  </si>
  <si>
    <t>ETA SIKOP</t>
  </si>
  <si>
    <t>ETA NLMOE</t>
  </si>
  <si>
    <t>ETA BEANR</t>
  </si>
  <si>
    <t>CHATTANOOGA</t>
  </si>
  <si>
    <t>140W</t>
  </si>
  <si>
    <t>SI CUT OFF: 2024/1/29 11:00</t>
    <phoneticPr fontId="1" type="noConversion"/>
  </si>
  <si>
    <t>No direct call, served by barge: 远大时代 2867, SI CUT OFF: 2024/1/22 15:00, CY CUT OFF: 2024/1/23 20:00</t>
  </si>
  <si>
    <t>SI CUT OFF: 2024/2/2 11:00</t>
    <phoneticPr fontId="1" type="noConversion"/>
  </si>
  <si>
    <t>406W</t>
    <phoneticPr fontId="1" type="noConversion"/>
  </si>
  <si>
    <t>SI CUT OFF: 2024/3/8 11:00</t>
  </si>
  <si>
    <t>SI CUT OFF: 2024/2/5 11:00</t>
    <phoneticPr fontId="1" type="noConversion"/>
  </si>
  <si>
    <t>BG GREEN</t>
    <phoneticPr fontId="1" type="noConversion"/>
  </si>
  <si>
    <t>150W</t>
    <phoneticPr fontId="1" type="noConversion"/>
  </si>
  <si>
    <t>CSL MANHATTAN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</si>
  <si>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</si>
  <si>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</si>
  <si>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No direct call, served by barge: 远大时代 2871S , SI CUT OFF: 2024/1/31 15:00, CY CUT OFF: 2024/2/1 20:00</t>
    <phoneticPr fontId="1" type="noConversion"/>
  </si>
  <si>
    <t>Taicang</t>
    <phoneticPr fontId="1" type="noConversion"/>
  </si>
  <si>
    <t>SI CUT OFF: 2024/2/19 11:00</t>
  </si>
  <si>
    <t>SI CUT OFF: 2024/3/1 11:00</t>
  </si>
  <si>
    <t>407W</t>
    <phoneticPr fontId="1" type="noConversion"/>
  </si>
  <si>
    <t>SI CUT OFF: 2024/3/26 11:00</t>
  </si>
  <si>
    <t>SI CUT OFF: 2024/4/3 11:00</t>
  </si>
  <si>
    <t>SI CUT OFF: 2024/2/27 11:00</t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</si>
  <si>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</si>
  <si>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</si>
  <si>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</si>
  <si>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</si>
  <si>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</si>
  <si>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SI CUT OFF: 2024/3/21 11:00</t>
  </si>
  <si>
    <t>SI CUT OFF: 2024/3/29 11:00</t>
  </si>
  <si>
    <t>408W</t>
    <phoneticPr fontId="1" type="noConversion"/>
  </si>
  <si>
    <t>SI CUT OFF: 2024/4/9 11:00</t>
  </si>
  <si>
    <t>SI CUT OFF: 2024/4/12 11:00</t>
  </si>
  <si>
    <t>SI CUT OFF: 2024/4/16 11:00</t>
  </si>
  <si>
    <t>SI CUT OFF: 2024/4/24 11:00</t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</si>
  <si>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</si>
  <si>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</si>
  <si>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</si>
  <si>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</si>
  <si>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</si>
  <si>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</si>
  <si>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SI CUT OFF: 2024/4/10 11:00</t>
    <phoneticPr fontId="1" type="noConversion"/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</si>
  <si>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</si>
  <si>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</si>
  <si>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</si>
  <si>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</si>
  <si>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</si>
  <si>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411W</t>
    <phoneticPr fontId="1" type="noConversion"/>
  </si>
  <si>
    <t>KUMASI</t>
    <phoneticPr fontId="1" type="noConversion"/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</si>
  <si>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</si>
  <si>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</si>
  <si>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</si>
  <si>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</si>
  <si>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</si>
  <si>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</si>
  <si>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</si>
  <si>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</si>
  <si>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</si>
  <si>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</si>
  <si>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</si>
  <si>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</si>
  <si>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</si>
  <si>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</si>
  <si>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</si>
  <si>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</si>
  <si>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</si>
  <si>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</si>
  <si>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</si>
  <si>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</si>
  <si>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</si>
  <si>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</si>
  <si>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</si>
  <si>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</si>
  <si>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</si>
  <si>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</si>
  <si>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</si>
  <si>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</si>
  <si>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</si>
  <si>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</si>
  <si>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</si>
  <si>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</si>
  <si>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SI CUT OFF: 2024/7/16 11:00</t>
    <phoneticPr fontId="1" type="noConversion"/>
  </si>
  <si>
    <t>SI CUT OFF: 2024/7/19 11:00</t>
    <phoneticPr fontId="1" type="noConversion"/>
  </si>
  <si>
    <t>SI CUT OFF: 2024/7/31 11:00</t>
    <phoneticPr fontId="1" type="noConversion"/>
  </si>
  <si>
    <t>Omit</t>
    <phoneticPr fontId="1" type="noConversion"/>
  </si>
  <si>
    <t>180W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</si>
  <si>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</si>
  <si>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</si>
  <si>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</si>
  <si>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</si>
  <si>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</si>
  <si>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</si>
  <si>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SI CUT OFF: 2024/5/31 11:00</t>
    <phoneticPr fontId="1" type="noConversion"/>
  </si>
  <si>
    <t>SI CUT OFF: 2024/6/14 11:00</t>
    <phoneticPr fontId="1" type="noConversion"/>
  </si>
  <si>
    <t>SI CUT OFF: 2024/6/28 11:00</t>
    <phoneticPr fontId="1" type="noConversion"/>
  </si>
  <si>
    <t>SI CUT OFF: 2024/7/12 11:00</t>
    <phoneticPr fontId="1" type="noConversion"/>
  </si>
  <si>
    <t>SI CUT OFF: 2024/7/26 11:00</t>
    <phoneticPr fontId="1" type="noConversion"/>
  </si>
  <si>
    <t>417W</t>
    <phoneticPr fontId="1" type="noConversion"/>
  </si>
  <si>
    <t>418W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</si>
  <si>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</si>
  <si>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</si>
  <si>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</si>
  <si>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</si>
  <si>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SI CUT OFF: 2024/8/30 11:00</t>
    <phoneticPr fontId="1" type="noConversion"/>
  </si>
  <si>
    <t>SI CUT OFF: 2024/7/24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</si>
  <si>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</si>
  <si>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</si>
  <si>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</si>
  <si>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</si>
  <si>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</si>
  <si>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</si>
  <si>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SI CUT OFF: 2024/7/23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</si>
  <si>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</si>
  <si>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</si>
  <si>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2024/9/30 11:00</t>
    <phoneticPr fontId="1" type="noConversion"/>
  </si>
  <si>
    <t>SI CUT OFF: 2024/8/15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</si>
  <si>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</si>
  <si>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</si>
  <si>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</si>
  <si>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</si>
  <si>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</si>
  <si>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</si>
  <si>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</si>
  <si>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</si>
  <si>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</si>
  <si>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</si>
  <si>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</si>
  <si>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</si>
  <si>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</si>
  <si>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</si>
  <si>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</si>
  <si>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</si>
  <si>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</si>
  <si>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</si>
  <si>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2024/11/8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</si>
  <si>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</si>
  <si>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</si>
  <si>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</si>
  <si>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</si>
  <si>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</si>
  <si>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</si>
  <si>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</si>
  <si>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</si>
  <si>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SI CUT OFF: 2024/9/23 11:00</t>
    <phoneticPr fontId="1" type="noConversion"/>
  </si>
  <si>
    <t>SI CUT OFF: 2024/10/10 11:00</t>
    <phoneticPr fontId="1" type="noConversion"/>
  </si>
  <si>
    <t>PANDA 009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</si>
  <si>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</si>
  <si>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</si>
  <si>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</si>
  <si>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</si>
  <si>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</si>
  <si>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</si>
  <si>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</si>
  <si>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2024/12/13 11:00</t>
    <phoneticPr fontId="1" type="noConversion"/>
  </si>
  <si>
    <t>SI CUT OFF: 2024/12/20 11:00</t>
    <phoneticPr fontId="1" type="noConversion"/>
  </si>
  <si>
    <t>501W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</si>
  <si>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</si>
  <si>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</si>
  <si>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</si>
  <si>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</si>
  <si>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</si>
  <si>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</si>
  <si>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</si>
  <si>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</si>
  <si>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2025/1/3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</si>
  <si>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</si>
  <si>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</si>
  <si>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</si>
  <si>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</si>
  <si>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</si>
  <si>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</si>
  <si>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</si>
  <si>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</si>
  <si>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</si>
  <si>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</si>
  <si>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</si>
  <si>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</si>
  <si>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SI CUT OFF: 2024/12/25 11:00</t>
    <phoneticPr fontId="1" type="noConversion"/>
  </si>
  <si>
    <t>505W</t>
    <phoneticPr fontId="1" type="noConversion"/>
  </si>
  <si>
    <t>SI CUT OFF: 2025/2/25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</si>
  <si>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</si>
  <si>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</si>
  <si>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</si>
  <si>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</si>
  <si>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2025/3/18 11:00</t>
    <phoneticPr fontId="1" type="noConversion"/>
  </si>
  <si>
    <t>SI CUT OFF: 2025/3/26 11:00</t>
    <phoneticPr fontId="1" type="noConversion"/>
  </si>
  <si>
    <t>SI CUT OFF: 2025/2/10 11:00</t>
    <phoneticPr fontId="1" type="noConversion"/>
  </si>
  <si>
    <t>507W</t>
    <phoneticPr fontId="1" type="noConversion"/>
  </si>
  <si>
    <t>SI CUT OFF: 2025/2/24 11:00</t>
    <phoneticPr fontId="1" type="noConversion"/>
  </si>
  <si>
    <t>SI CUT OFF: 2025/3/10 11:00</t>
    <phoneticPr fontId="1" type="noConversion"/>
  </si>
  <si>
    <t>SI CUT OFF: 2025/3/24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</si>
  <si>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</si>
  <si>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</si>
  <si>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2025/4/7 11:00</t>
    <phoneticPr fontId="1" type="noConversion"/>
  </si>
  <si>
    <t>SI CUT OFF: 2025/4/11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</si>
  <si>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</si>
  <si>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</si>
  <si>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</si>
  <si>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</si>
  <si>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Da Chan Bay</t>
  </si>
  <si>
    <t>Colombo</t>
  </si>
  <si>
    <t>SI CUT OFF: 2025/4/22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</si>
  <si>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</si>
  <si>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</si>
  <si>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SI CUT OFF: 2025/4/29 11:00</t>
    <phoneticPr fontId="1" type="noConversion"/>
  </si>
  <si>
    <t>SI CUT OFF: 2025/5/7 11:00</t>
    <phoneticPr fontId="1" type="noConversion"/>
  </si>
  <si>
    <t>Nanjing</t>
    <phoneticPr fontId="1" type="noConversion"/>
  </si>
  <si>
    <t>SI CUT OFF: 2025/3/21 11:00</t>
    <phoneticPr fontId="1" type="noConversion"/>
  </si>
  <si>
    <t>SI CUT OFF: 2025/3/7 11:00</t>
    <phoneticPr fontId="1" type="noConversion"/>
  </si>
  <si>
    <t>SI CUT OFF: 2025/2/21 11:00</t>
    <phoneticPr fontId="1" type="noConversion"/>
  </si>
  <si>
    <t>SI CUT OFF: 2025/4/4 11:00</t>
    <phoneticPr fontId="1" type="noConversion"/>
  </si>
  <si>
    <t>SI CUT OFF: 2025/4/18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</si>
  <si>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</si>
  <si>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</si>
  <si>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</si>
  <si>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</si>
  <si>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</si>
  <si>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</si>
  <si>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</si>
  <si>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SI CUT OFF: 2025/5/20 11:00</t>
    <phoneticPr fontId="1" type="noConversion"/>
  </si>
  <si>
    <t>SI CUT OFF: 2025/5/16 11:00</t>
    <phoneticPr fontId="1" type="noConversion"/>
  </si>
  <si>
    <t>SI CUT OFF: 2025/5/23 11:00</t>
    <phoneticPr fontId="1" type="noConversion"/>
  </si>
  <si>
    <t>SI CUT OFF: 2025/3/27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</si>
  <si>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</si>
  <si>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</si>
  <si>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2025/6/3 11:00</t>
    <phoneticPr fontId="1" type="noConversion"/>
  </si>
  <si>
    <t>SI CUT OFF: 2025/5/30 11:00</t>
    <phoneticPr fontId="1" type="noConversion"/>
  </si>
  <si>
    <t>SI CUT OFF: 2025/6/2 11:00</t>
    <phoneticPr fontId="1" type="noConversion"/>
  </si>
  <si>
    <t>SI CUT OFF: 2025/6/6 11:00</t>
    <phoneticPr fontId="1" type="noConversion"/>
  </si>
  <si>
    <t>ETA MYPKG</t>
    <phoneticPr fontId="1" type="noConversion"/>
  </si>
  <si>
    <t>SI CUT OFF: 2025/6/20 11:00</t>
    <phoneticPr fontId="1" type="noConversion"/>
  </si>
  <si>
    <t>SI CUT OFF: 2025/6/16 11:00</t>
    <phoneticPr fontId="1" type="noConversion"/>
  </si>
  <si>
    <t>PANDA 001</t>
  </si>
  <si>
    <t>511W</t>
  </si>
  <si>
    <t>Nanjing</t>
  </si>
  <si>
    <t>PORT KLANG</t>
  </si>
  <si>
    <t>JADRANA</t>
  </si>
  <si>
    <t>512W</t>
  </si>
  <si>
    <t>PANDA 006</t>
  </si>
  <si>
    <t>513W</t>
  </si>
  <si>
    <t>SI CUT OFF: 2025/5/22 11:00</t>
    <phoneticPr fontId="1" type="noConversion"/>
  </si>
  <si>
    <t>SI CUT OFF: 2025/5/28 11:00</t>
    <phoneticPr fontId="1" type="noConversion"/>
  </si>
  <si>
    <t>SI CUT OFF: 2025/6/5 11:00</t>
    <phoneticPr fontId="1" type="noConversion"/>
  </si>
  <si>
    <t>SI CUT OFF: 2025/6/11 11:00</t>
    <phoneticPr fontId="1" type="noConversion"/>
  </si>
  <si>
    <t>514W</t>
    <phoneticPr fontId="1" type="noConversion"/>
  </si>
  <si>
    <t>PORT KLANG</t>
    <phoneticPr fontId="1" type="noConversion"/>
  </si>
  <si>
    <t>SI CUT OFF: 2025/7/3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</si>
  <si>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</si>
  <si>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</si>
  <si>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</si>
  <si>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</si>
  <si>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SI CUT OFF: 2025/7/14 11:00</t>
    <phoneticPr fontId="1" type="noConversion"/>
  </si>
  <si>
    <t>PANDA 009</t>
  </si>
  <si>
    <t>515W</t>
  </si>
  <si>
    <t>SI CUT OFF: 2025/7/17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</si>
  <si>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</si>
  <si>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</si>
  <si>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2025/7/18 11:00</t>
    <phoneticPr fontId="1" type="noConversion"/>
  </si>
  <si>
    <t>SI CUT OFF: 2025/7/23 11:00</t>
    <phoneticPr fontId="1" type="noConversion"/>
  </si>
  <si>
    <t>SI CUT OFF: 2025/7/28 11:00</t>
    <phoneticPr fontId="1" type="noConversion"/>
  </si>
  <si>
    <t>516W</t>
    <phoneticPr fontId="1" type="noConversion"/>
  </si>
  <si>
    <t>SI CUT OFF: 2025/7/31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</si>
  <si>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</si>
  <si>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</si>
  <si>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2025/8/1 11:00</t>
    <phoneticPr fontId="1" type="noConversion"/>
  </si>
  <si>
    <t>SI CUT OFF: 2025/8/6 11:00</t>
    <phoneticPr fontId="1" type="noConversion"/>
  </si>
  <si>
    <t>SI CUT OFF: 2025/8/11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</si>
  <si>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</si>
  <si>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</si>
  <si>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517W</t>
    <phoneticPr fontId="1" type="noConversion"/>
  </si>
  <si>
    <t>SI CUT OFF: 2025/8/8 11:00</t>
    <phoneticPr fontId="1" type="noConversion"/>
  </si>
  <si>
    <t>SI CUT OFF: 2025/8/12 11:00</t>
    <phoneticPr fontId="1" type="noConversion"/>
  </si>
  <si>
    <t>SI CUT OFF: 2025/8/15 11:00</t>
    <phoneticPr fontId="1" type="noConversion"/>
  </si>
  <si>
    <t>SI CUT OFF: 2025/8/20 11:00</t>
    <phoneticPr fontId="1" type="noConversion"/>
  </si>
  <si>
    <t>SI CUT OFF: 2025/8/25 11:00</t>
    <phoneticPr fontId="1" type="noConversion"/>
  </si>
  <si>
    <t>OMIT</t>
    <phoneticPr fontId="1" type="noConversion"/>
  </si>
  <si>
    <t>518W</t>
    <phoneticPr fontId="1" type="noConversion"/>
  </si>
  <si>
    <t>SI CUT OFF: 2025/8/28 11:00</t>
    <phoneticPr fontId="1" type="noConversion"/>
  </si>
  <si>
    <t>SI CUT OFF: 2025/8/22 11:00</t>
    <phoneticPr fontId="1" type="noConversion"/>
  </si>
  <si>
    <t>SI CUT OFF: 2025/8/26 11:00</t>
    <phoneticPr fontId="1" type="noConversion"/>
  </si>
  <si>
    <t>SI CUT OFF: 2025/8/29 11:00</t>
    <phoneticPr fontId="1" type="noConversion"/>
  </si>
  <si>
    <t>SI CUT OFF: 2025/9/3 11:00</t>
    <phoneticPr fontId="1" type="noConversion"/>
  </si>
  <si>
    <t>SI CUT OFF: 2025/9/8 11:00</t>
    <phoneticPr fontId="1" type="noConversion"/>
  </si>
  <si>
    <t>Updated on July 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</si>
</sst>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0" fontId="21" fillId="6" borderId="0" xfId="0" applyFont="1" applyFill="1" applyAlignment="1">
      <alignment horizontal="center"/>
    </xf>
    <xf numFmtId="0" fontId="21" fillId="6" borderId="0" xfId="0" applyFont="1" applyFill="1"/>
    <xf numFmtId="14" fontId="21" fillId="6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styles" Target="styles.xml"/><Relationship Id="rId21" Type="http://schemas.microsoft.com/office/2017/10/relationships/person" Target="persons/person11.xml"/><Relationship Id="rId34" Type="http://schemas.microsoft.com/office/2017/10/relationships/person" Target="persons/person22.xml"/><Relationship Id="rId7" Type="http://schemas.openxmlformats.org/officeDocument/2006/relationships/customXml" Target="../customXml/item2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29" Type="http://schemas.microsoft.com/office/2017/10/relationships/person" Target="persons/person19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1.xml"/><Relationship Id="rId5" Type="http://schemas.openxmlformats.org/officeDocument/2006/relationships/calcChain" Target="calcChain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" Type="http://schemas.openxmlformats.org/officeDocument/2006/relationships/sharedStrings" Target="sharedStrings.xml"/><Relationship Id="rId27" Type="http://schemas.microsoft.com/office/2017/10/relationships/person" Target="persons/person23.xml"/><Relationship Id="rId30" Type="http://schemas.microsoft.com/office/2017/10/relationships/person" Target="persons/person24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Q394"/>
  <sheetViews>
    <sheetView tabSelected="1" zoomScale="90" zoomScaleNormal="90" workbookViewId="0">
      <pane ySplit="1" topLeftCell="A390" activePane="bottomLeft" state="frozen"/>
      <selection pane="bottomLeft" activeCell="A394" sqref="A394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31.582031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2" width="16.5" style="2" customWidth="1"/>
    <col min="13" max="13" width="17.83203125" style="2" customWidth="1"/>
    <col min="14" max="14" width="17.58203125" customWidth="1"/>
    <col min="15" max="16" width="16.25" customWidth="1"/>
    <col min="17" max="17" width="16.25" hidden="1" customWidth="1"/>
  </cols>
  <sheetData>
    <row r="1" spans="1:17" s="8" customFormat="1" ht="42" x14ac:dyDescent="0.3">
      <c r="A1" s="9" t="s">
        <v>0</v>
      </c>
      <c r="B1" s="9" t="s">
        <v>12</v>
      </c>
      <c r="C1" s="9" t="s">
        <v>5</v>
      </c>
      <c r="D1" s="9" t="s">
        <v>1</v>
      </c>
      <c r="E1" s="14" t="s">
        <v>38</v>
      </c>
      <c r="F1" s="10" t="s">
        <v>4</v>
      </c>
      <c r="G1" s="10" t="s">
        <v>3</v>
      </c>
      <c r="H1" s="10" t="s">
        <v>10</v>
      </c>
      <c r="I1" s="10" t="s">
        <v>7</v>
      </c>
      <c r="J1" s="10" t="s">
        <v>8</v>
      </c>
      <c r="K1" s="47" t="s">
        <v>208</v>
      </c>
      <c r="L1" s="47" t="s">
        <v>441</v>
      </c>
      <c r="M1" s="47" t="s">
        <v>209</v>
      </c>
      <c r="N1" s="47" t="s">
        <v>210</v>
      </c>
      <c r="O1" s="47" t="s">
        <v>211</v>
      </c>
      <c r="P1" s="47" t="s">
        <v>212</v>
      </c>
      <c r="Q1" s="47" t="s">
        <v>213</v>
      </c>
    </row>
    <row r="2" spans="1:17" s="7" customFormat="1" ht="42.65" hidden="1" customHeight="1" x14ac:dyDescent="0.3">
      <c r="A2" s="6" t="s">
        <v>11</v>
      </c>
      <c r="B2" s="6" t="s">
        <v>13</v>
      </c>
      <c r="C2" s="6" t="s">
        <v>6</v>
      </c>
      <c r="D2" s="6" t="s">
        <v>2</v>
      </c>
      <c r="E2" s="6" t="s">
        <v>172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>
        <v>44872</v>
      </c>
      <c r="O2" s="4">
        <v>44877</v>
      </c>
      <c r="P2" s="4">
        <v>44883</v>
      </c>
    </row>
    <row r="3" spans="1:17" s="7" customFormat="1" ht="42.65" hidden="1" customHeight="1" x14ac:dyDescent="0.3">
      <c r="A3" s="6" t="s">
        <v>11</v>
      </c>
      <c r="B3" s="6" t="s">
        <v>13</v>
      </c>
      <c r="C3" s="6" t="s">
        <v>6</v>
      </c>
      <c r="D3" s="6" t="s">
        <v>9</v>
      </c>
      <c r="E3" s="6" t="s">
        <v>173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>
        <v>44872</v>
      </c>
      <c r="O3" s="4">
        <v>44877</v>
      </c>
      <c r="P3" s="4">
        <v>44883</v>
      </c>
    </row>
    <row r="4" spans="1:17" s="7" customFormat="1" ht="50.25" hidden="1" customHeight="1" x14ac:dyDescent="0.3">
      <c r="A4" s="6" t="s">
        <v>11</v>
      </c>
      <c r="B4" s="6" t="s">
        <v>13</v>
      </c>
      <c r="C4" s="6" t="s">
        <v>6</v>
      </c>
      <c r="D4" s="6" t="s">
        <v>14</v>
      </c>
      <c r="E4" s="6" t="s">
        <v>174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>
        <v>44872</v>
      </c>
      <c r="O4" s="4">
        <v>44877</v>
      </c>
      <c r="P4" s="4">
        <v>44883</v>
      </c>
    </row>
    <row r="5" spans="1:17" ht="44.25" hidden="1" customHeight="1" x14ac:dyDescent="0.3">
      <c r="A5" s="12" t="s">
        <v>15</v>
      </c>
      <c r="B5" s="12" t="s">
        <v>16</v>
      </c>
      <c r="C5" s="12" t="s">
        <v>6</v>
      </c>
      <c r="D5" s="12" t="s">
        <v>2</v>
      </c>
      <c r="E5" s="12" t="s">
        <v>175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27"/>
      <c r="M5" s="13"/>
      <c r="N5" s="13">
        <v>44895</v>
      </c>
      <c r="O5" s="13">
        <v>44899</v>
      </c>
      <c r="P5" s="13">
        <v>44904</v>
      </c>
    </row>
    <row r="6" spans="1:17" ht="45" hidden="1" customHeight="1" x14ac:dyDescent="0.3">
      <c r="A6" s="12" t="s">
        <v>15</v>
      </c>
      <c r="B6" s="12" t="s">
        <v>16</v>
      </c>
      <c r="C6" s="12" t="s">
        <v>6</v>
      </c>
      <c r="D6" s="12" t="s">
        <v>9</v>
      </c>
      <c r="E6" s="12" t="s">
        <v>176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27"/>
      <c r="M6" s="13"/>
      <c r="N6" s="13">
        <v>44895</v>
      </c>
      <c r="O6" s="13">
        <v>44899</v>
      </c>
      <c r="P6" s="13">
        <v>44904</v>
      </c>
    </row>
    <row r="7" spans="1:17" ht="45" hidden="1" customHeight="1" x14ac:dyDescent="0.3">
      <c r="A7" s="12" t="s">
        <v>15</v>
      </c>
      <c r="B7" s="12" t="s">
        <v>16</v>
      </c>
      <c r="C7" s="12" t="s">
        <v>6</v>
      </c>
      <c r="D7" s="12" t="s">
        <v>14</v>
      </c>
      <c r="E7" s="12" t="s">
        <v>177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27"/>
      <c r="M7" s="13"/>
      <c r="N7" s="13">
        <v>44895</v>
      </c>
      <c r="O7" s="13">
        <v>44899</v>
      </c>
      <c r="P7" s="13">
        <v>44904</v>
      </c>
    </row>
    <row r="8" spans="1:17" hidden="1" x14ac:dyDescent="0.3">
      <c r="A8" s="3" t="s">
        <v>17</v>
      </c>
      <c r="B8" s="3" t="s">
        <v>18</v>
      </c>
      <c r="C8" s="6" t="s">
        <v>6</v>
      </c>
      <c r="D8" s="6" t="s">
        <v>2</v>
      </c>
      <c r="E8" s="6" t="s">
        <v>178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117"/>
      <c r="M8" s="5"/>
      <c r="N8" s="4">
        <v>44912</v>
      </c>
      <c r="O8" s="4">
        <v>44916</v>
      </c>
      <c r="P8" s="4">
        <v>44923</v>
      </c>
    </row>
    <row r="9" spans="1:17" hidden="1" x14ac:dyDescent="0.3">
      <c r="A9" s="3" t="s">
        <v>17</v>
      </c>
      <c r="B9" s="3" t="s">
        <v>18</v>
      </c>
      <c r="C9" s="6" t="s">
        <v>6</v>
      </c>
      <c r="D9" s="6" t="s">
        <v>9</v>
      </c>
      <c r="E9" s="6" t="s">
        <v>179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117"/>
      <c r="M9" s="5"/>
      <c r="N9" s="4">
        <v>44912</v>
      </c>
      <c r="O9" s="4">
        <v>44916</v>
      </c>
      <c r="P9" s="4">
        <v>44923</v>
      </c>
    </row>
    <row r="10" spans="1:17" hidden="1" x14ac:dyDescent="0.3">
      <c r="A10" s="3" t="s">
        <v>17</v>
      </c>
      <c r="B10" s="3" t="s">
        <v>18</v>
      </c>
      <c r="C10" s="6" t="s">
        <v>6</v>
      </c>
      <c r="D10" s="6" t="s">
        <v>14</v>
      </c>
      <c r="E10" s="6" t="s">
        <v>180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117"/>
      <c r="M10" s="5"/>
      <c r="N10" s="4">
        <v>44912</v>
      </c>
      <c r="O10" s="4">
        <v>44916</v>
      </c>
      <c r="P10" s="4">
        <v>44923</v>
      </c>
    </row>
    <row r="11" spans="1:17" ht="14.25" hidden="1" customHeight="1" x14ac:dyDescent="0.3">
      <c r="A11" s="12" t="s">
        <v>19</v>
      </c>
      <c r="B11" s="12" t="s">
        <v>20</v>
      </c>
      <c r="C11" s="12" t="s">
        <v>6</v>
      </c>
      <c r="D11" s="12" t="s">
        <v>2</v>
      </c>
      <c r="E11" s="12" t="s">
        <v>181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28"/>
      <c r="M11" s="15"/>
      <c r="N11" s="13">
        <v>44927</v>
      </c>
      <c r="O11" s="13">
        <v>44931</v>
      </c>
      <c r="P11" s="13">
        <v>44938</v>
      </c>
    </row>
    <row r="12" spans="1:17" ht="14.25" hidden="1" customHeight="1" x14ac:dyDescent="0.3">
      <c r="A12" s="12" t="s">
        <v>19</v>
      </c>
      <c r="B12" s="12" t="s">
        <v>20</v>
      </c>
      <c r="C12" s="12" t="s">
        <v>6</v>
      </c>
      <c r="D12" s="12" t="s">
        <v>9</v>
      </c>
      <c r="E12" s="12" t="s">
        <v>182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27"/>
      <c r="M12" s="13"/>
      <c r="N12" s="13">
        <v>44927</v>
      </c>
      <c r="O12" s="13">
        <v>44931</v>
      </c>
      <c r="P12" s="13">
        <v>44938</v>
      </c>
    </row>
    <row r="13" spans="1:17" ht="14.25" hidden="1" customHeight="1" x14ac:dyDescent="0.3">
      <c r="A13" s="12" t="s">
        <v>19</v>
      </c>
      <c r="B13" s="12" t="s">
        <v>20</v>
      </c>
      <c r="C13" s="12" t="s">
        <v>6</v>
      </c>
      <c r="D13" s="12" t="s">
        <v>14</v>
      </c>
      <c r="E13" s="12" t="s">
        <v>183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27"/>
      <c r="M13" s="13"/>
      <c r="N13" s="13">
        <v>44927</v>
      </c>
      <c r="O13" s="13">
        <v>44931</v>
      </c>
      <c r="P13" s="13">
        <v>44938</v>
      </c>
    </row>
    <row r="14" spans="1:17" hidden="1" x14ac:dyDescent="0.3">
      <c r="A14" s="6" t="s">
        <v>11</v>
      </c>
      <c r="B14" s="3" t="s">
        <v>21</v>
      </c>
      <c r="C14" s="6" t="s">
        <v>6</v>
      </c>
      <c r="D14" s="6" t="s">
        <v>2</v>
      </c>
      <c r="E14" s="6" t="s">
        <v>184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117"/>
      <c r="M14" s="5"/>
      <c r="N14" s="4">
        <v>44941</v>
      </c>
      <c r="O14" s="4">
        <v>44945</v>
      </c>
      <c r="P14" s="4">
        <v>44952</v>
      </c>
    </row>
    <row r="15" spans="1:17" hidden="1" x14ac:dyDescent="0.3">
      <c r="A15" s="6" t="s">
        <v>11</v>
      </c>
      <c r="B15" s="3" t="s">
        <v>21</v>
      </c>
      <c r="C15" s="6" t="s">
        <v>6</v>
      </c>
      <c r="D15" s="6" t="s">
        <v>9</v>
      </c>
      <c r="E15" s="6" t="s">
        <v>185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117"/>
      <c r="M15" s="5"/>
      <c r="N15" s="4">
        <v>44941</v>
      </c>
      <c r="O15" s="4">
        <v>44945</v>
      </c>
      <c r="P15" s="4">
        <v>44952</v>
      </c>
    </row>
    <row r="16" spans="1:17" hidden="1" x14ac:dyDescent="0.3">
      <c r="A16" s="6" t="s">
        <v>11</v>
      </c>
      <c r="B16" s="3" t="s">
        <v>21</v>
      </c>
      <c r="C16" s="6" t="s">
        <v>6</v>
      </c>
      <c r="D16" s="6" t="s">
        <v>14</v>
      </c>
      <c r="E16" s="6" t="s">
        <v>186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117"/>
      <c r="M16" s="5"/>
      <c r="N16" s="4">
        <v>44941</v>
      </c>
      <c r="O16" s="4">
        <v>44945</v>
      </c>
      <c r="P16" s="4">
        <v>44952</v>
      </c>
    </row>
    <row r="17" spans="1:16" hidden="1" x14ac:dyDescent="0.3">
      <c r="A17" s="12" t="s">
        <v>15</v>
      </c>
      <c r="B17" s="12" t="s">
        <v>22</v>
      </c>
      <c r="C17" s="12" t="s">
        <v>6</v>
      </c>
      <c r="D17" s="12" t="s">
        <v>2</v>
      </c>
      <c r="E17" s="12" t="s">
        <v>187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27"/>
      <c r="M17" s="13"/>
      <c r="N17" s="13">
        <v>44959</v>
      </c>
      <c r="O17" s="13">
        <v>44963</v>
      </c>
      <c r="P17" s="13">
        <v>44970</v>
      </c>
    </row>
    <row r="18" spans="1:16" hidden="1" x14ac:dyDescent="0.3">
      <c r="A18" s="12" t="s">
        <v>15</v>
      </c>
      <c r="B18" s="12" t="s">
        <v>22</v>
      </c>
      <c r="C18" s="12" t="s">
        <v>6</v>
      </c>
      <c r="D18" s="12" t="s">
        <v>9</v>
      </c>
      <c r="E18" s="12" t="s">
        <v>188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27"/>
      <c r="M18" s="13"/>
      <c r="N18" s="13">
        <v>44959</v>
      </c>
      <c r="O18" s="13">
        <v>44963</v>
      </c>
      <c r="P18" s="13">
        <v>44970</v>
      </c>
    </row>
    <row r="19" spans="1:16" hidden="1" x14ac:dyDescent="0.3">
      <c r="A19" s="12" t="s">
        <v>15</v>
      </c>
      <c r="B19" s="12" t="s">
        <v>22</v>
      </c>
      <c r="C19" s="12" t="s">
        <v>6</v>
      </c>
      <c r="D19" s="12" t="s">
        <v>14</v>
      </c>
      <c r="E19" s="12" t="s">
        <v>189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27"/>
      <c r="M19" s="13"/>
      <c r="N19" s="13">
        <v>44959</v>
      </c>
      <c r="O19" s="13">
        <v>44963</v>
      </c>
      <c r="P19" s="13">
        <v>44970</v>
      </c>
    </row>
    <row r="20" spans="1:16" ht="42.75" hidden="1" customHeight="1" x14ac:dyDescent="0.3">
      <c r="A20" s="3" t="s">
        <v>17</v>
      </c>
      <c r="B20" s="3" t="s">
        <v>23</v>
      </c>
      <c r="C20" s="6" t="s">
        <v>6</v>
      </c>
      <c r="D20" s="6" t="s">
        <v>2</v>
      </c>
      <c r="E20" s="6" t="s">
        <v>190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117"/>
      <c r="M20" s="5"/>
      <c r="N20" s="4">
        <v>44975</v>
      </c>
      <c r="O20" s="4">
        <v>44979</v>
      </c>
      <c r="P20" s="4">
        <v>44986</v>
      </c>
    </row>
    <row r="21" spans="1:16" ht="36.75" hidden="1" customHeight="1" x14ac:dyDescent="0.3">
      <c r="A21" s="3" t="s">
        <v>17</v>
      </c>
      <c r="B21" s="3" t="s">
        <v>23</v>
      </c>
      <c r="C21" s="6" t="s">
        <v>6</v>
      </c>
      <c r="D21" s="6" t="s">
        <v>9</v>
      </c>
      <c r="E21" s="6" t="s">
        <v>191</v>
      </c>
      <c r="F21" s="5">
        <v>44951</v>
      </c>
      <c r="G21" s="5">
        <v>44953</v>
      </c>
      <c r="H21" s="17" t="s">
        <v>25</v>
      </c>
      <c r="I21" s="18" t="s">
        <v>28</v>
      </c>
      <c r="J21" s="18" t="s">
        <v>29</v>
      </c>
      <c r="K21" s="18"/>
      <c r="L21" s="18"/>
      <c r="M21" s="18"/>
      <c r="N21" s="4">
        <v>44975</v>
      </c>
      <c r="O21" s="4">
        <v>44979</v>
      </c>
      <c r="P21" s="4">
        <v>44986</v>
      </c>
    </row>
    <row r="22" spans="1:16" ht="36.75" hidden="1" customHeight="1" x14ac:dyDescent="0.3">
      <c r="A22" s="3" t="s">
        <v>17</v>
      </c>
      <c r="B22" s="3" t="s">
        <v>23</v>
      </c>
      <c r="C22" s="6" t="s">
        <v>6</v>
      </c>
      <c r="D22" s="6" t="s">
        <v>26</v>
      </c>
      <c r="E22" s="6" t="s">
        <v>190</v>
      </c>
      <c r="F22" s="11">
        <v>44938</v>
      </c>
      <c r="G22" s="11">
        <v>44938</v>
      </c>
      <c r="H22" s="17" t="s">
        <v>25</v>
      </c>
      <c r="I22" s="4">
        <v>44929</v>
      </c>
      <c r="J22" s="4">
        <v>44938</v>
      </c>
      <c r="K22" s="4"/>
      <c r="L22" s="4"/>
      <c r="M22" s="4"/>
      <c r="N22" s="4">
        <v>44975</v>
      </c>
      <c r="O22" s="4">
        <v>44979</v>
      </c>
      <c r="P22" s="4">
        <v>44986</v>
      </c>
    </row>
    <row r="23" spans="1:16" ht="38.25" hidden="1" customHeight="1" x14ac:dyDescent="0.3">
      <c r="A23" s="3" t="s">
        <v>17</v>
      </c>
      <c r="B23" s="3" t="s">
        <v>23</v>
      </c>
      <c r="C23" s="6" t="s">
        <v>6</v>
      </c>
      <c r="D23" s="6" t="s">
        <v>14</v>
      </c>
      <c r="E23" s="6" t="s">
        <v>192</v>
      </c>
      <c r="F23" s="5">
        <v>44955</v>
      </c>
      <c r="G23" s="5">
        <v>44956</v>
      </c>
      <c r="H23" s="17" t="s">
        <v>25</v>
      </c>
      <c r="I23" s="5">
        <f>G23-6</f>
        <v>44950</v>
      </c>
      <c r="J23" s="5">
        <f>F23</f>
        <v>44955</v>
      </c>
      <c r="K23" s="5"/>
      <c r="L23" s="117"/>
      <c r="M23" s="5"/>
      <c r="N23" s="4">
        <v>44975</v>
      </c>
      <c r="O23" s="4">
        <v>44979</v>
      </c>
      <c r="P23" s="4">
        <v>44986</v>
      </c>
    </row>
    <row r="24" spans="1:16" ht="45.75" hidden="1" customHeight="1" x14ac:dyDescent="0.3">
      <c r="A24" s="12" t="s">
        <v>11</v>
      </c>
      <c r="B24" s="12" t="s">
        <v>24</v>
      </c>
      <c r="C24" s="12" t="s">
        <v>6</v>
      </c>
      <c r="D24" s="12" t="s">
        <v>2</v>
      </c>
      <c r="E24" s="12" t="s">
        <v>32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27"/>
      <c r="M24" s="13"/>
      <c r="N24" s="13">
        <v>45008</v>
      </c>
      <c r="O24" s="13">
        <v>45012</v>
      </c>
      <c r="P24" s="13">
        <v>45019</v>
      </c>
    </row>
    <row r="25" spans="1:16" ht="41.25" hidden="1" customHeight="1" x14ac:dyDescent="0.3">
      <c r="A25" s="12" t="s">
        <v>11</v>
      </c>
      <c r="B25" s="12" t="s">
        <v>24</v>
      </c>
      <c r="C25" s="12" t="s">
        <v>6</v>
      </c>
      <c r="D25" s="12" t="s">
        <v>9</v>
      </c>
      <c r="E25" s="12" t="s">
        <v>33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27"/>
      <c r="M25" s="13"/>
      <c r="N25" s="13">
        <v>45008</v>
      </c>
      <c r="O25" s="13">
        <v>45012</v>
      </c>
      <c r="P25" s="13">
        <v>45019</v>
      </c>
    </row>
    <row r="26" spans="1:16" ht="41.25" hidden="1" customHeight="1" x14ac:dyDescent="0.3">
      <c r="A26" s="12" t="s">
        <v>11</v>
      </c>
      <c r="B26" s="12" t="s">
        <v>24</v>
      </c>
      <c r="C26" s="12" t="s">
        <v>6</v>
      </c>
      <c r="D26" s="12" t="s">
        <v>26</v>
      </c>
      <c r="E26" s="12" t="s">
        <v>32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27"/>
      <c r="M26" s="13"/>
      <c r="N26" s="13">
        <v>45008</v>
      </c>
      <c r="O26" s="13">
        <v>45012</v>
      </c>
      <c r="P26" s="13">
        <v>45019</v>
      </c>
    </row>
    <row r="27" spans="1:16" ht="46.5" hidden="1" customHeight="1" x14ac:dyDescent="0.3">
      <c r="A27" s="12" t="s">
        <v>11</v>
      </c>
      <c r="B27" s="12" t="s">
        <v>24</v>
      </c>
      <c r="C27" s="12" t="s">
        <v>6</v>
      </c>
      <c r="D27" s="12" t="s">
        <v>14</v>
      </c>
      <c r="E27" s="12" t="s">
        <v>34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27"/>
      <c r="M27" s="13"/>
      <c r="N27" s="13">
        <v>45008</v>
      </c>
      <c r="O27" s="13">
        <v>45012</v>
      </c>
      <c r="P27" s="13">
        <v>45019</v>
      </c>
    </row>
    <row r="28" spans="1:16" ht="44.25" hidden="1" customHeight="1" x14ac:dyDescent="0.3">
      <c r="A28" s="3" t="s">
        <v>15</v>
      </c>
      <c r="B28" s="3" t="s">
        <v>27</v>
      </c>
      <c r="C28" s="3" t="s">
        <v>6</v>
      </c>
      <c r="D28" s="3" t="s">
        <v>2</v>
      </c>
      <c r="E28" s="3" t="s">
        <v>35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117"/>
      <c r="M28" s="5"/>
      <c r="N28" s="5">
        <v>45022</v>
      </c>
      <c r="O28" s="5">
        <v>45026</v>
      </c>
      <c r="P28" s="5">
        <v>45033</v>
      </c>
    </row>
    <row r="29" spans="1:16" ht="45" hidden="1" customHeight="1" x14ac:dyDescent="0.3">
      <c r="A29" s="3" t="s">
        <v>15</v>
      </c>
      <c r="B29" s="3" t="s">
        <v>27</v>
      </c>
      <c r="C29" s="3" t="s">
        <v>6</v>
      </c>
      <c r="D29" s="3" t="s">
        <v>9</v>
      </c>
      <c r="E29" s="3" t="s">
        <v>36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117"/>
      <c r="M29" s="5"/>
      <c r="N29" s="5">
        <v>45022</v>
      </c>
      <c r="O29" s="5">
        <v>45026</v>
      </c>
      <c r="P29" s="5">
        <v>45033</v>
      </c>
    </row>
    <row r="30" spans="1:16" ht="45" hidden="1" customHeight="1" x14ac:dyDescent="0.3">
      <c r="A30" s="3" t="s">
        <v>15</v>
      </c>
      <c r="B30" s="3" t="s">
        <v>27</v>
      </c>
      <c r="C30" s="3" t="s">
        <v>6</v>
      </c>
      <c r="D30" s="3" t="s">
        <v>14</v>
      </c>
      <c r="E30" s="3" t="s">
        <v>37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117"/>
      <c r="M30" s="5"/>
      <c r="N30" s="5">
        <v>45022</v>
      </c>
      <c r="O30" s="5">
        <v>45026</v>
      </c>
      <c r="P30" s="5">
        <v>45033</v>
      </c>
    </row>
    <row r="31" spans="1:16" ht="45.75" hidden="1" customHeight="1" x14ac:dyDescent="0.3">
      <c r="A31" s="12" t="s">
        <v>57</v>
      </c>
      <c r="B31" s="12" t="s">
        <v>30</v>
      </c>
      <c r="C31" s="12" t="s">
        <v>6</v>
      </c>
      <c r="D31" s="12" t="s">
        <v>31</v>
      </c>
      <c r="E31" s="19" t="s">
        <v>43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28"/>
      <c r="M31" s="15"/>
      <c r="N31" s="13">
        <v>45036</v>
      </c>
      <c r="O31" s="13">
        <v>45040</v>
      </c>
      <c r="P31" s="13">
        <v>45047</v>
      </c>
    </row>
    <row r="32" spans="1:16" ht="45.75" hidden="1" customHeight="1" x14ac:dyDescent="0.3">
      <c r="A32" s="12" t="s">
        <v>57</v>
      </c>
      <c r="B32" s="12" t="s">
        <v>30</v>
      </c>
      <c r="C32" s="12" t="s">
        <v>6</v>
      </c>
      <c r="D32" s="12" t="s">
        <v>2</v>
      </c>
      <c r="E32" s="12" t="s">
        <v>39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27"/>
      <c r="M32" s="13"/>
      <c r="N32" s="13">
        <v>45036</v>
      </c>
      <c r="O32" s="13">
        <v>45040</v>
      </c>
      <c r="P32" s="13">
        <v>45047</v>
      </c>
    </row>
    <row r="33" spans="1:16" ht="41.25" hidden="1" customHeight="1" x14ac:dyDescent="0.3">
      <c r="A33" s="12" t="s">
        <v>57</v>
      </c>
      <c r="B33" s="12" t="s">
        <v>30</v>
      </c>
      <c r="C33" s="12" t="s">
        <v>6</v>
      </c>
      <c r="D33" s="12" t="s">
        <v>9</v>
      </c>
      <c r="E33" s="12" t="s">
        <v>50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27"/>
      <c r="M33" s="13"/>
      <c r="N33" s="13">
        <v>45036</v>
      </c>
      <c r="O33" s="13">
        <v>45040</v>
      </c>
      <c r="P33" s="13">
        <v>45047</v>
      </c>
    </row>
    <row r="34" spans="1:16" ht="41.25" hidden="1" customHeight="1" x14ac:dyDescent="0.3">
      <c r="A34" s="12" t="s">
        <v>57</v>
      </c>
      <c r="B34" s="12" t="s">
        <v>30</v>
      </c>
      <c r="C34" s="12" t="s">
        <v>6</v>
      </c>
      <c r="D34" s="12" t="s">
        <v>26</v>
      </c>
      <c r="E34" s="12" t="s">
        <v>39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27"/>
      <c r="M34" s="13"/>
      <c r="N34" s="13">
        <v>45036</v>
      </c>
      <c r="O34" s="13">
        <v>45040</v>
      </c>
      <c r="P34" s="13">
        <v>45047</v>
      </c>
    </row>
    <row r="35" spans="1:16" ht="46.5" hidden="1" customHeight="1" x14ac:dyDescent="0.3">
      <c r="A35" s="12" t="s">
        <v>57</v>
      </c>
      <c r="B35" s="12" t="s">
        <v>30</v>
      </c>
      <c r="C35" s="12" t="s">
        <v>6</v>
      </c>
      <c r="D35" s="12" t="s">
        <v>14</v>
      </c>
      <c r="E35" s="12" t="s">
        <v>40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27"/>
      <c r="M35" s="13"/>
      <c r="N35" s="13">
        <v>45036</v>
      </c>
      <c r="O35" s="13">
        <v>45040</v>
      </c>
      <c r="P35" s="13">
        <v>45047</v>
      </c>
    </row>
    <row r="36" spans="1:16" ht="39.75" hidden="1" customHeight="1" x14ac:dyDescent="0.3">
      <c r="A36" s="3" t="s">
        <v>17</v>
      </c>
      <c r="B36" s="3" t="s">
        <v>60</v>
      </c>
      <c r="C36" s="3" t="s">
        <v>6</v>
      </c>
      <c r="D36" s="3" t="s">
        <v>31</v>
      </c>
      <c r="E36" s="21" t="s">
        <v>44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124"/>
      <c r="M36" s="23"/>
      <c r="N36" s="5">
        <v>45050</v>
      </c>
      <c r="O36" s="5">
        <v>45054</v>
      </c>
      <c r="P36" s="5">
        <v>45061</v>
      </c>
    </row>
    <row r="37" spans="1:16" ht="38.25" hidden="1" customHeight="1" x14ac:dyDescent="0.3">
      <c r="A37" s="3" t="s">
        <v>17</v>
      </c>
      <c r="B37" s="3" t="s">
        <v>60</v>
      </c>
      <c r="C37" s="3" t="s">
        <v>6</v>
      </c>
      <c r="D37" s="3" t="s">
        <v>2</v>
      </c>
      <c r="E37" s="3" t="s">
        <v>41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117"/>
      <c r="M37" s="5"/>
      <c r="N37" s="5">
        <v>45050</v>
      </c>
      <c r="O37" s="5">
        <v>45054</v>
      </c>
      <c r="P37" s="5">
        <v>45061</v>
      </c>
    </row>
    <row r="38" spans="1:16" ht="35.25" hidden="1" customHeight="1" x14ac:dyDescent="0.3">
      <c r="A38" s="3" t="s">
        <v>17</v>
      </c>
      <c r="B38" s="3" t="s">
        <v>60</v>
      </c>
      <c r="C38" s="3" t="s">
        <v>6</v>
      </c>
      <c r="D38" s="3" t="s">
        <v>9</v>
      </c>
      <c r="E38" s="3" t="s">
        <v>51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117"/>
      <c r="M38" s="5"/>
      <c r="N38" s="5">
        <v>45050</v>
      </c>
      <c r="O38" s="5">
        <v>45054</v>
      </c>
      <c r="P38" s="5">
        <v>45061</v>
      </c>
    </row>
    <row r="39" spans="1:16" ht="39" hidden="1" customHeight="1" x14ac:dyDescent="0.3">
      <c r="A39" s="3" t="s">
        <v>17</v>
      </c>
      <c r="B39" s="3" t="s">
        <v>60</v>
      </c>
      <c r="C39" s="3" t="s">
        <v>6</v>
      </c>
      <c r="D39" s="3" t="s">
        <v>26</v>
      </c>
      <c r="E39" s="3" t="s">
        <v>41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117"/>
      <c r="M39" s="5"/>
      <c r="N39" s="5">
        <v>45050</v>
      </c>
      <c r="O39" s="5">
        <v>45054</v>
      </c>
      <c r="P39" s="5">
        <v>45061</v>
      </c>
    </row>
    <row r="40" spans="1:16" ht="44.25" hidden="1" customHeight="1" x14ac:dyDescent="0.3">
      <c r="A40" s="3" t="s">
        <v>17</v>
      </c>
      <c r="B40" s="3" t="s">
        <v>60</v>
      </c>
      <c r="C40" s="3" t="s">
        <v>6</v>
      </c>
      <c r="D40" s="3" t="s">
        <v>14</v>
      </c>
      <c r="E40" s="3" t="s">
        <v>42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117"/>
      <c r="M40" s="5"/>
      <c r="N40" s="5">
        <v>45050</v>
      </c>
      <c r="O40" s="5">
        <v>45054</v>
      </c>
      <c r="P40" s="5">
        <v>45061</v>
      </c>
    </row>
    <row r="41" spans="1:16" ht="48.75" hidden="1" customHeight="1" x14ac:dyDescent="0.3">
      <c r="A41" s="12" t="s">
        <v>45</v>
      </c>
      <c r="B41" s="12" t="s">
        <v>46</v>
      </c>
      <c r="C41" s="12" t="s">
        <v>6</v>
      </c>
      <c r="D41" s="12" t="s">
        <v>31</v>
      </c>
      <c r="E41" s="19" t="s">
        <v>47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28"/>
      <c r="M41" s="15"/>
      <c r="N41" s="13">
        <v>45064</v>
      </c>
      <c r="O41" s="13">
        <v>45068</v>
      </c>
      <c r="P41" s="13">
        <v>45075</v>
      </c>
    </row>
    <row r="42" spans="1:16" ht="39.75" hidden="1" customHeight="1" x14ac:dyDescent="0.3">
      <c r="A42" s="12" t="s">
        <v>45</v>
      </c>
      <c r="B42" s="12" t="s">
        <v>46</v>
      </c>
      <c r="C42" s="12" t="s">
        <v>6</v>
      </c>
      <c r="D42" s="12" t="s">
        <v>2</v>
      </c>
      <c r="E42" s="12" t="s">
        <v>48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27"/>
      <c r="M42" s="13"/>
      <c r="N42" s="13">
        <v>45064</v>
      </c>
      <c r="O42" s="13">
        <v>45068</v>
      </c>
      <c r="P42" s="13">
        <v>45075</v>
      </c>
    </row>
    <row r="43" spans="1:16" ht="44.25" hidden="1" customHeight="1" x14ac:dyDescent="0.3">
      <c r="A43" s="12" t="s">
        <v>45</v>
      </c>
      <c r="B43" s="12" t="s">
        <v>46</v>
      </c>
      <c r="C43" s="12" t="s">
        <v>6</v>
      </c>
      <c r="D43" s="12" t="s">
        <v>9</v>
      </c>
      <c r="E43" s="12" t="s">
        <v>52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27"/>
      <c r="M43" s="13"/>
      <c r="N43" s="13">
        <v>45064</v>
      </c>
      <c r="O43" s="13">
        <v>45068</v>
      </c>
      <c r="P43" s="13">
        <v>45075</v>
      </c>
    </row>
    <row r="44" spans="1:16" ht="47.25" hidden="1" customHeight="1" x14ac:dyDescent="0.3">
      <c r="A44" s="12" t="s">
        <v>45</v>
      </c>
      <c r="B44" s="12" t="s">
        <v>46</v>
      </c>
      <c r="C44" s="12" t="s">
        <v>6</v>
      </c>
      <c r="D44" s="12" t="s">
        <v>26</v>
      </c>
      <c r="E44" s="12" t="s">
        <v>48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27"/>
      <c r="M44" s="13"/>
      <c r="N44" s="13">
        <v>45064</v>
      </c>
      <c r="O44" s="13">
        <v>45068</v>
      </c>
      <c r="P44" s="13">
        <v>45075</v>
      </c>
    </row>
    <row r="45" spans="1:16" ht="48" hidden="1" customHeight="1" x14ac:dyDescent="0.3">
      <c r="A45" s="12" t="s">
        <v>45</v>
      </c>
      <c r="B45" s="12" t="s">
        <v>46</v>
      </c>
      <c r="C45" s="12" t="s">
        <v>6</v>
      </c>
      <c r="D45" s="12" t="s">
        <v>14</v>
      </c>
      <c r="E45" s="12" t="s">
        <v>49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27"/>
      <c r="M45" s="13"/>
      <c r="N45" s="13">
        <v>45064</v>
      </c>
      <c r="O45" s="13">
        <v>45068</v>
      </c>
      <c r="P45" s="13">
        <v>45075</v>
      </c>
    </row>
    <row r="46" spans="1:16" ht="49.5" hidden="1" customHeight="1" x14ac:dyDescent="0.3">
      <c r="A46" s="3" t="s">
        <v>11</v>
      </c>
      <c r="B46" s="3" t="s">
        <v>59</v>
      </c>
      <c r="C46" s="3" t="s">
        <v>6</v>
      </c>
      <c r="D46" s="3" t="s">
        <v>31</v>
      </c>
      <c r="E46" s="21" t="s">
        <v>54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124"/>
      <c r="M46" s="23"/>
      <c r="N46" s="5">
        <v>45078</v>
      </c>
      <c r="O46" s="5">
        <v>45082</v>
      </c>
      <c r="P46" s="5">
        <v>45089</v>
      </c>
    </row>
    <row r="47" spans="1:16" ht="41.25" hidden="1" customHeight="1" x14ac:dyDescent="0.3">
      <c r="A47" s="3" t="s">
        <v>11</v>
      </c>
      <c r="B47" s="3" t="s">
        <v>59</v>
      </c>
      <c r="C47" s="3" t="s">
        <v>6</v>
      </c>
      <c r="D47" s="3" t="s">
        <v>2</v>
      </c>
      <c r="E47" s="3" t="s">
        <v>55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117"/>
      <c r="M47" s="5"/>
      <c r="N47" s="5">
        <v>45078</v>
      </c>
      <c r="O47" s="5">
        <v>45082</v>
      </c>
      <c r="P47" s="5">
        <v>45089</v>
      </c>
    </row>
    <row r="48" spans="1:16" ht="36.75" hidden="1" customHeight="1" x14ac:dyDescent="0.3">
      <c r="A48" s="3" t="s">
        <v>11</v>
      </c>
      <c r="B48" s="3" t="s">
        <v>59</v>
      </c>
      <c r="C48" s="3" t="s">
        <v>6</v>
      </c>
      <c r="D48" s="3" t="s">
        <v>9</v>
      </c>
      <c r="E48" s="3" t="s">
        <v>53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117"/>
      <c r="M48" s="5"/>
      <c r="N48" s="5">
        <v>45078</v>
      </c>
      <c r="O48" s="5">
        <v>45082</v>
      </c>
      <c r="P48" s="5">
        <v>45089</v>
      </c>
    </row>
    <row r="49" spans="1:16" ht="40.5" hidden="1" customHeight="1" x14ac:dyDescent="0.3">
      <c r="A49" s="3" t="s">
        <v>11</v>
      </c>
      <c r="B49" s="3" t="s">
        <v>59</v>
      </c>
      <c r="C49" s="3" t="s">
        <v>6</v>
      </c>
      <c r="D49" s="3" t="s">
        <v>26</v>
      </c>
      <c r="E49" s="3" t="s">
        <v>55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117"/>
      <c r="M49" s="5"/>
      <c r="N49" s="5">
        <v>45078</v>
      </c>
      <c r="O49" s="5">
        <v>45082</v>
      </c>
      <c r="P49" s="5">
        <v>45089</v>
      </c>
    </row>
    <row r="50" spans="1:16" ht="45.75" hidden="1" customHeight="1" x14ac:dyDescent="0.3">
      <c r="A50" s="3" t="s">
        <v>11</v>
      </c>
      <c r="B50" s="3" t="s">
        <v>59</v>
      </c>
      <c r="C50" s="3" t="s">
        <v>6</v>
      </c>
      <c r="D50" s="3" t="s">
        <v>14</v>
      </c>
      <c r="E50" s="3" t="s">
        <v>56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117"/>
      <c r="M50" s="5"/>
      <c r="N50" s="5">
        <v>45078</v>
      </c>
      <c r="O50" s="5">
        <v>45082</v>
      </c>
      <c r="P50" s="5">
        <v>45089</v>
      </c>
    </row>
    <row r="51" spans="1:16" ht="49.5" hidden="1" customHeight="1" x14ac:dyDescent="0.3">
      <c r="A51" s="12" t="s">
        <v>15</v>
      </c>
      <c r="B51" s="12" t="s">
        <v>58</v>
      </c>
      <c r="C51" s="12" t="s">
        <v>6</v>
      </c>
      <c r="D51" s="12" t="s">
        <v>31</v>
      </c>
      <c r="E51" s="19" t="s">
        <v>61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28"/>
      <c r="M51" s="15"/>
      <c r="N51" s="13">
        <v>45092</v>
      </c>
      <c r="O51" s="13">
        <v>45096</v>
      </c>
      <c r="P51" s="13">
        <v>45103</v>
      </c>
    </row>
    <row r="52" spans="1:16" ht="41.25" hidden="1" customHeight="1" x14ac:dyDescent="0.3">
      <c r="A52" s="12" t="s">
        <v>15</v>
      </c>
      <c r="B52" s="12" t="s">
        <v>58</v>
      </c>
      <c r="C52" s="12" t="s">
        <v>6</v>
      </c>
      <c r="D52" s="12" t="s">
        <v>2</v>
      </c>
      <c r="E52" s="12" t="s">
        <v>62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27"/>
      <c r="M52" s="13"/>
      <c r="N52" s="13">
        <v>45092</v>
      </c>
      <c r="O52" s="13">
        <v>45096</v>
      </c>
      <c r="P52" s="13">
        <v>45103</v>
      </c>
    </row>
    <row r="53" spans="1:16" ht="42" hidden="1" customHeight="1" x14ac:dyDescent="0.3">
      <c r="A53" s="12" t="s">
        <v>15</v>
      </c>
      <c r="B53" s="12" t="s">
        <v>58</v>
      </c>
      <c r="C53" s="12" t="s">
        <v>6</v>
      </c>
      <c r="D53" s="12" t="s">
        <v>9</v>
      </c>
      <c r="E53" s="12" t="s">
        <v>63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27"/>
      <c r="M53" s="13"/>
      <c r="N53" s="13">
        <v>45092</v>
      </c>
      <c r="O53" s="13">
        <v>45096</v>
      </c>
      <c r="P53" s="13">
        <v>45103</v>
      </c>
    </row>
    <row r="54" spans="1:16" ht="44.25" hidden="1" customHeight="1" x14ac:dyDescent="0.3">
      <c r="A54" s="12" t="s">
        <v>15</v>
      </c>
      <c r="B54" s="12" t="s">
        <v>58</v>
      </c>
      <c r="C54" s="12" t="s">
        <v>6</v>
      </c>
      <c r="D54" s="12" t="s">
        <v>26</v>
      </c>
      <c r="E54" s="12" t="s">
        <v>62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27"/>
      <c r="M54" s="13"/>
      <c r="N54" s="13">
        <v>45092</v>
      </c>
      <c r="O54" s="13">
        <v>45096</v>
      </c>
      <c r="P54" s="13">
        <v>45103</v>
      </c>
    </row>
    <row r="55" spans="1:16" ht="46.5" hidden="1" customHeight="1" x14ac:dyDescent="0.3">
      <c r="A55" s="12" t="s">
        <v>15</v>
      </c>
      <c r="B55" s="12" t="s">
        <v>58</v>
      </c>
      <c r="C55" s="12" t="s">
        <v>6</v>
      </c>
      <c r="D55" s="12" t="s">
        <v>14</v>
      </c>
      <c r="E55" s="12" t="s">
        <v>64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27"/>
      <c r="M55" s="13"/>
      <c r="N55" s="13">
        <v>45092</v>
      </c>
      <c r="O55" s="13">
        <v>45096</v>
      </c>
      <c r="P55" s="13">
        <v>45103</v>
      </c>
    </row>
    <row r="56" spans="1:16" ht="42" hidden="1" customHeight="1" x14ac:dyDescent="0.3">
      <c r="A56" s="3" t="s">
        <v>57</v>
      </c>
      <c r="B56" s="3" t="s">
        <v>65</v>
      </c>
      <c r="C56" s="3" t="s">
        <v>6</v>
      </c>
      <c r="D56" s="3" t="s">
        <v>31</v>
      </c>
      <c r="E56" s="21" t="s">
        <v>66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124"/>
      <c r="M56" s="23"/>
      <c r="N56" s="5">
        <v>45106</v>
      </c>
      <c r="O56" s="5">
        <v>45110</v>
      </c>
      <c r="P56" s="5">
        <v>45117</v>
      </c>
    </row>
    <row r="57" spans="1:16" ht="33.75" hidden="1" customHeight="1" x14ac:dyDescent="0.3">
      <c r="A57" s="3" t="s">
        <v>57</v>
      </c>
      <c r="B57" s="3" t="s">
        <v>65</v>
      </c>
      <c r="C57" s="3" t="s">
        <v>6</v>
      </c>
      <c r="D57" s="3" t="s">
        <v>2</v>
      </c>
      <c r="E57" s="3" t="s">
        <v>67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117"/>
      <c r="M57" s="5"/>
      <c r="N57" s="5">
        <v>45106</v>
      </c>
      <c r="O57" s="5">
        <v>45110</v>
      </c>
      <c r="P57" s="5">
        <v>45117</v>
      </c>
    </row>
    <row r="58" spans="1:16" ht="38.25" hidden="1" customHeight="1" x14ac:dyDescent="0.3">
      <c r="A58" s="3" t="s">
        <v>57</v>
      </c>
      <c r="B58" s="3" t="s">
        <v>65</v>
      </c>
      <c r="C58" s="3" t="s">
        <v>6</v>
      </c>
      <c r="D58" s="3" t="s">
        <v>9</v>
      </c>
      <c r="E58" s="3" t="s">
        <v>68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117"/>
      <c r="M58" s="5"/>
      <c r="N58" s="5">
        <v>45106</v>
      </c>
      <c r="O58" s="5">
        <v>45110</v>
      </c>
      <c r="P58" s="5">
        <v>45117</v>
      </c>
    </row>
    <row r="59" spans="1:16" ht="33" hidden="1" customHeight="1" x14ac:dyDescent="0.3">
      <c r="A59" s="3" t="s">
        <v>57</v>
      </c>
      <c r="B59" s="3" t="s">
        <v>65</v>
      </c>
      <c r="C59" s="3" t="s">
        <v>6</v>
      </c>
      <c r="D59" s="3" t="s">
        <v>26</v>
      </c>
      <c r="E59" s="3" t="s">
        <v>67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117"/>
      <c r="M59" s="5"/>
      <c r="N59" s="5">
        <v>45106</v>
      </c>
      <c r="O59" s="5">
        <v>45110</v>
      </c>
      <c r="P59" s="5">
        <v>45117</v>
      </c>
    </row>
    <row r="60" spans="1:16" ht="34.5" hidden="1" customHeight="1" x14ac:dyDescent="0.3">
      <c r="A60" s="3" t="s">
        <v>57</v>
      </c>
      <c r="B60" s="3" t="s">
        <v>65</v>
      </c>
      <c r="C60" s="3" t="s">
        <v>6</v>
      </c>
      <c r="D60" s="3" t="s">
        <v>14</v>
      </c>
      <c r="E60" s="3" t="s">
        <v>69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117"/>
      <c r="M60" s="5"/>
      <c r="N60" s="5">
        <v>45106</v>
      </c>
      <c r="O60" s="5">
        <v>45110</v>
      </c>
      <c r="P60" s="5">
        <v>45117</v>
      </c>
    </row>
    <row r="61" spans="1:16" ht="44.25" hidden="1" customHeight="1" x14ac:dyDescent="0.3">
      <c r="A61" s="12" t="s">
        <v>17</v>
      </c>
      <c r="B61" s="12" t="s">
        <v>70</v>
      </c>
      <c r="C61" s="12" t="s">
        <v>6</v>
      </c>
      <c r="D61" s="12" t="s">
        <v>31</v>
      </c>
      <c r="E61" s="19" t="s">
        <v>71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28"/>
      <c r="M61" s="15"/>
      <c r="N61" s="13">
        <v>45120</v>
      </c>
      <c r="O61" s="13">
        <v>45124</v>
      </c>
      <c r="P61" s="13">
        <v>45131</v>
      </c>
    </row>
    <row r="62" spans="1:16" ht="41.25" hidden="1" customHeight="1" x14ac:dyDescent="0.3">
      <c r="A62" s="12" t="s">
        <v>17</v>
      </c>
      <c r="B62" s="12" t="s">
        <v>70</v>
      </c>
      <c r="C62" s="12" t="s">
        <v>6</v>
      </c>
      <c r="D62" s="12" t="s">
        <v>2</v>
      </c>
      <c r="E62" s="12" t="s">
        <v>72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27"/>
      <c r="M62" s="13"/>
      <c r="N62" s="13">
        <v>45120</v>
      </c>
      <c r="O62" s="13">
        <v>45124</v>
      </c>
      <c r="P62" s="13">
        <v>45131</v>
      </c>
    </row>
    <row r="63" spans="1:16" ht="39.75" hidden="1" customHeight="1" x14ac:dyDescent="0.3">
      <c r="A63" s="12" t="s">
        <v>17</v>
      </c>
      <c r="B63" s="12" t="s">
        <v>70</v>
      </c>
      <c r="C63" s="12" t="s">
        <v>6</v>
      </c>
      <c r="D63" s="12" t="s">
        <v>9</v>
      </c>
      <c r="E63" s="12" t="s">
        <v>73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27"/>
      <c r="M63" s="13"/>
      <c r="N63" s="13">
        <v>45120</v>
      </c>
      <c r="O63" s="13">
        <v>45124</v>
      </c>
      <c r="P63" s="13">
        <v>45131</v>
      </c>
    </row>
    <row r="64" spans="1:16" ht="39" hidden="1" customHeight="1" x14ac:dyDescent="0.3">
      <c r="A64" s="12" t="s">
        <v>17</v>
      </c>
      <c r="B64" s="12" t="s">
        <v>70</v>
      </c>
      <c r="C64" s="12" t="s">
        <v>6</v>
      </c>
      <c r="D64" s="12" t="s">
        <v>26</v>
      </c>
      <c r="E64" s="12" t="s">
        <v>72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27"/>
      <c r="M64" s="13"/>
      <c r="N64" s="13">
        <v>45120</v>
      </c>
      <c r="O64" s="13">
        <v>45124</v>
      </c>
      <c r="P64" s="13">
        <v>45131</v>
      </c>
    </row>
    <row r="65" spans="1:16" ht="39" hidden="1" customHeight="1" x14ac:dyDescent="0.3">
      <c r="A65" s="12" t="s">
        <v>17</v>
      </c>
      <c r="B65" s="12" t="s">
        <v>70</v>
      </c>
      <c r="C65" s="12" t="s">
        <v>6</v>
      </c>
      <c r="D65" s="12" t="s">
        <v>14</v>
      </c>
      <c r="E65" s="12" t="s">
        <v>74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27"/>
      <c r="M65" s="13"/>
      <c r="N65" s="13">
        <v>45120</v>
      </c>
      <c r="O65" s="13">
        <v>45124</v>
      </c>
      <c r="P65" s="13">
        <v>45131</v>
      </c>
    </row>
    <row r="66" spans="1:16" s="29" customFormat="1" ht="48.75" hidden="1" customHeight="1" x14ac:dyDescent="0.3">
      <c r="A66" s="24" t="s">
        <v>45</v>
      </c>
      <c r="B66" s="24" t="s">
        <v>75</v>
      </c>
      <c r="C66" s="24" t="s">
        <v>6</v>
      </c>
      <c r="D66" s="24" t="s">
        <v>31</v>
      </c>
      <c r="E66" s="25" t="s">
        <v>76</v>
      </c>
      <c r="F66" s="26">
        <v>45106</v>
      </c>
      <c r="G66" s="26">
        <v>45108</v>
      </c>
      <c r="H66" s="27">
        <v>45100</v>
      </c>
      <c r="I66" s="27">
        <v>45104</v>
      </c>
      <c r="J66" s="27">
        <v>45105</v>
      </c>
      <c r="K66" s="27"/>
      <c r="L66" s="94"/>
      <c r="M66" s="27"/>
      <c r="N66" s="28">
        <v>45134</v>
      </c>
      <c r="O66" s="28">
        <v>45138</v>
      </c>
      <c r="P66" s="28">
        <v>45145</v>
      </c>
    </row>
    <row r="67" spans="1:16" s="29" customFormat="1" ht="39.75" hidden="1" customHeight="1" x14ac:dyDescent="0.3">
      <c r="A67" s="24" t="s">
        <v>45</v>
      </c>
      <c r="B67" s="24" t="s">
        <v>75</v>
      </c>
      <c r="C67" s="24" t="s">
        <v>6</v>
      </c>
      <c r="D67" s="24" t="s">
        <v>2</v>
      </c>
      <c r="E67" s="24" t="s">
        <v>77</v>
      </c>
      <c r="F67" s="11">
        <v>45104</v>
      </c>
      <c r="G67" s="11">
        <v>45104</v>
      </c>
      <c r="H67" s="28">
        <v>45091</v>
      </c>
      <c r="I67" s="28">
        <v>45091</v>
      </c>
      <c r="J67" s="28">
        <v>45103</v>
      </c>
      <c r="K67" s="28"/>
      <c r="L67" s="95"/>
      <c r="M67" s="28"/>
      <c r="N67" s="28">
        <v>45134</v>
      </c>
      <c r="O67" s="28">
        <v>45138</v>
      </c>
      <c r="P67" s="28">
        <v>45145</v>
      </c>
    </row>
    <row r="68" spans="1:16" s="29" customFormat="1" ht="44.25" hidden="1" customHeight="1" x14ac:dyDescent="0.3">
      <c r="A68" s="24" t="s">
        <v>45</v>
      </c>
      <c r="B68" s="24" t="s">
        <v>75</v>
      </c>
      <c r="C68" s="24" t="s">
        <v>6</v>
      </c>
      <c r="D68" s="24" t="s">
        <v>9</v>
      </c>
      <c r="E68" s="24" t="s">
        <v>79</v>
      </c>
      <c r="F68" s="28">
        <v>45110</v>
      </c>
      <c r="G68" s="28">
        <v>45112</v>
      </c>
      <c r="H68" s="28">
        <v>45097</v>
      </c>
      <c r="I68" s="28">
        <v>45106</v>
      </c>
      <c r="J68" s="28">
        <v>45109</v>
      </c>
      <c r="K68" s="28"/>
      <c r="L68" s="95"/>
      <c r="M68" s="28"/>
      <c r="N68" s="28">
        <v>45134</v>
      </c>
      <c r="O68" s="28">
        <v>45138</v>
      </c>
      <c r="P68" s="28">
        <v>45145</v>
      </c>
    </row>
    <row r="69" spans="1:16" s="29" customFormat="1" ht="41.25" hidden="1" customHeight="1" x14ac:dyDescent="0.3">
      <c r="A69" s="24" t="s">
        <v>45</v>
      </c>
      <c r="B69" s="24" t="s">
        <v>75</v>
      </c>
      <c r="C69" s="24" t="s">
        <v>6</v>
      </c>
      <c r="D69" s="24" t="s">
        <v>26</v>
      </c>
      <c r="E69" s="24" t="s">
        <v>77</v>
      </c>
      <c r="F69" s="11">
        <v>45104</v>
      </c>
      <c r="G69" s="11">
        <v>45104</v>
      </c>
      <c r="H69" s="28">
        <v>45095</v>
      </c>
      <c r="I69" s="28">
        <v>45095</v>
      </c>
      <c r="J69" s="28">
        <v>45103</v>
      </c>
      <c r="K69" s="28"/>
      <c r="L69" s="95"/>
      <c r="M69" s="28"/>
      <c r="N69" s="28">
        <v>45134</v>
      </c>
      <c r="O69" s="28">
        <v>45138</v>
      </c>
      <c r="P69" s="28">
        <v>45145</v>
      </c>
    </row>
    <row r="70" spans="1:16" s="29" customFormat="1" ht="48" hidden="1" customHeight="1" x14ac:dyDescent="0.3">
      <c r="A70" s="24" t="s">
        <v>45</v>
      </c>
      <c r="B70" s="24" t="s">
        <v>75</v>
      </c>
      <c r="C70" s="24" t="s">
        <v>6</v>
      </c>
      <c r="D70" s="24" t="s">
        <v>14</v>
      </c>
      <c r="E70" s="24" t="s">
        <v>78</v>
      </c>
      <c r="F70" s="28">
        <v>45114</v>
      </c>
      <c r="G70" s="28">
        <v>45115</v>
      </c>
      <c r="H70" s="28">
        <v>45102</v>
      </c>
      <c r="I70" s="28">
        <v>45109</v>
      </c>
      <c r="J70" s="28">
        <v>45114</v>
      </c>
      <c r="K70" s="28"/>
      <c r="L70" s="95"/>
      <c r="M70" s="28"/>
      <c r="N70" s="28">
        <v>45134</v>
      </c>
      <c r="O70" s="28">
        <v>45138</v>
      </c>
      <c r="P70" s="28">
        <v>45145</v>
      </c>
    </row>
    <row r="71" spans="1:16" s="29" customFormat="1" ht="48" hidden="1" customHeight="1" x14ac:dyDescent="0.3">
      <c r="A71" s="30" t="s">
        <v>86</v>
      </c>
      <c r="B71" s="30" t="s">
        <v>87</v>
      </c>
      <c r="C71" s="30" t="s">
        <v>88</v>
      </c>
      <c r="D71" s="30" t="s">
        <v>9</v>
      </c>
      <c r="E71" s="30" t="s">
        <v>99</v>
      </c>
      <c r="F71" s="31">
        <v>45115</v>
      </c>
      <c r="G71" s="31">
        <v>45116</v>
      </c>
      <c r="H71" s="31">
        <f>F71-13</f>
        <v>45102</v>
      </c>
      <c r="I71" s="31">
        <f>F71-4</f>
        <v>45111</v>
      </c>
      <c r="J71" s="31">
        <f>F71-1</f>
        <v>45114</v>
      </c>
      <c r="K71" s="38"/>
      <c r="L71" s="38"/>
      <c r="M71" s="38"/>
      <c r="N71" s="145" t="s">
        <v>89</v>
      </c>
      <c r="O71" s="146"/>
      <c r="P71" s="147"/>
    </row>
    <row r="72" spans="1:16" ht="44.5" hidden="1" customHeight="1" x14ac:dyDescent="0.3">
      <c r="A72" s="12" t="s">
        <v>80</v>
      </c>
      <c r="B72" s="12" t="s">
        <v>85</v>
      </c>
      <c r="C72" s="12" t="s">
        <v>6</v>
      </c>
      <c r="D72" s="12" t="s">
        <v>31</v>
      </c>
      <c r="E72" s="19" t="s">
        <v>81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28"/>
      <c r="M72" s="15"/>
      <c r="N72" s="13">
        <v>45148</v>
      </c>
      <c r="O72" s="13">
        <v>45152</v>
      </c>
      <c r="P72" s="13">
        <v>45159</v>
      </c>
    </row>
    <row r="73" spans="1:16" ht="36.65" hidden="1" customHeight="1" x14ac:dyDescent="0.3">
      <c r="A73" s="12" t="s">
        <v>80</v>
      </c>
      <c r="B73" s="12" t="s">
        <v>85</v>
      </c>
      <c r="C73" s="12" t="s">
        <v>6</v>
      </c>
      <c r="D73" s="12" t="s">
        <v>2</v>
      </c>
      <c r="E73" s="12" t="s">
        <v>82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27"/>
      <c r="M73" s="13"/>
      <c r="N73" s="13">
        <v>45148</v>
      </c>
      <c r="O73" s="13">
        <v>45152</v>
      </c>
      <c r="P73" s="13">
        <v>45159</v>
      </c>
    </row>
    <row r="74" spans="1:16" ht="38.9" hidden="1" customHeight="1" x14ac:dyDescent="0.3">
      <c r="A74" s="12" t="s">
        <v>80</v>
      </c>
      <c r="B74" s="12" t="s">
        <v>85</v>
      </c>
      <c r="C74" s="12" t="s">
        <v>6</v>
      </c>
      <c r="D74" s="12" t="s">
        <v>9</v>
      </c>
      <c r="E74" s="12" t="s">
        <v>83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27"/>
      <c r="M74" s="13"/>
      <c r="N74" s="13">
        <v>45148</v>
      </c>
      <c r="O74" s="13">
        <v>45152</v>
      </c>
      <c r="P74" s="13">
        <v>45159</v>
      </c>
    </row>
    <row r="75" spans="1:16" ht="36.65" hidden="1" customHeight="1" x14ac:dyDescent="0.3">
      <c r="A75" s="12" t="s">
        <v>80</v>
      </c>
      <c r="B75" s="12" t="s">
        <v>85</v>
      </c>
      <c r="C75" s="12" t="s">
        <v>6</v>
      </c>
      <c r="D75" s="12" t="s">
        <v>26</v>
      </c>
      <c r="E75" s="12" t="s">
        <v>82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27"/>
      <c r="M75" s="13"/>
      <c r="N75" s="13">
        <v>45148</v>
      </c>
      <c r="O75" s="13">
        <v>45152</v>
      </c>
      <c r="P75" s="13">
        <v>45159</v>
      </c>
    </row>
    <row r="76" spans="1:16" ht="42" hidden="1" customHeight="1" x14ac:dyDescent="0.3">
      <c r="A76" s="12" t="s">
        <v>80</v>
      </c>
      <c r="B76" s="12" t="s">
        <v>85</v>
      </c>
      <c r="C76" s="12" t="s">
        <v>6</v>
      </c>
      <c r="D76" s="12" t="s">
        <v>14</v>
      </c>
      <c r="E76" s="12" t="s">
        <v>84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27"/>
      <c r="M76" s="13"/>
      <c r="N76" s="13">
        <v>45148</v>
      </c>
      <c r="O76" s="13">
        <v>45152</v>
      </c>
      <c r="P76" s="13">
        <v>45159</v>
      </c>
    </row>
    <row r="77" spans="1:16" ht="38.15" hidden="1" customHeight="1" x14ac:dyDescent="0.3">
      <c r="A77" s="3" t="s">
        <v>90</v>
      </c>
      <c r="B77" s="3" t="s">
        <v>91</v>
      </c>
      <c r="C77" s="3" t="s">
        <v>6</v>
      </c>
      <c r="D77" s="3" t="s">
        <v>31</v>
      </c>
      <c r="E77" s="21" t="s">
        <v>94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124"/>
      <c r="M77" s="23"/>
      <c r="N77" s="5">
        <v>45162</v>
      </c>
      <c r="O77" s="5">
        <v>45166</v>
      </c>
      <c r="P77" s="5">
        <v>45173</v>
      </c>
    </row>
    <row r="78" spans="1:16" ht="35.9" hidden="1" customHeight="1" x14ac:dyDescent="0.3">
      <c r="A78" s="3" t="s">
        <v>90</v>
      </c>
      <c r="B78" s="3" t="s">
        <v>91</v>
      </c>
      <c r="C78" s="3" t="s">
        <v>6</v>
      </c>
      <c r="D78" s="3" t="s">
        <v>2</v>
      </c>
      <c r="E78" s="3" t="s">
        <v>93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117"/>
      <c r="M78" s="5"/>
      <c r="N78" s="5">
        <v>45162</v>
      </c>
      <c r="O78" s="5">
        <v>45166</v>
      </c>
      <c r="P78" s="5">
        <v>45173</v>
      </c>
    </row>
    <row r="79" spans="1:16" ht="34.5" hidden="1" customHeight="1" x14ac:dyDescent="0.3">
      <c r="A79" s="3" t="s">
        <v>90</v>
      </c>
      <c r="B79" s="3" t="s">
        <v>91</v>
      </c>
      <c r="C79" s="3" t="s">
        <v>6</v>
      </c>
      <c r="D79" s="3" t="s">
        <v>9</v>
      </c>
      <c r="E79" s="3" t="s">
        <v>111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117"/>
      <c r="M79" s="5"/>
      <c r="N79" s="5">
        <v>45162</v>
      </c>
      <c r="O79" s="5">
        <v>45166</v>
      </c>
      <c r="P79" s="5">
        <v>45173</v>
      </c>
    </row>
    <row r="80" spans="1:16" ht="34.4" hidden="1" customHeight="1" x14ac:dyDescent="0.3">
      <c r="A80" s="3" t="s">
        <v>90</v>
      </c>
      <c r="B80" s="3" t="s">
        <v>91</v>
      </c>
      <c r="C80" s="3" t="s">
        <v>6</v>
      </c>
      <c r="D80" s="3" t="s">
        <v>26</v>
      </c>
      <c r="E80" s="3" t="s">
        <v>93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117"/>
      <c r="M80" s="5"/>
      <c r="N80" s="5">
        <v>45162</v>
      </c>
      <c r="O80" s="5">
        <v>45166</v>
      </c>
      <c r="P80" s="5">
        <v>45173</v>
      </c>
    </row>
    <row r="81" spans="1:16" ht="39" hidden="1" customHeight="1" x14ac:dyDescent="0.3">
      <c r="A81" s="3" t="s">
        <v>90</v>
      </c>
      <c r="B81" s="3" t="s">
        <v>91</v>
      </c>
      <c r="C81" s="3" t="s">
        <v>6</v>
      </c>
      <c r="D81" s="3" t="s">
        <v>14</v>
      </c>
      <c r="E81" s="3" t="s">
        <v>193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117"/>
      <c r="M81" s="5"/>
      <c r="N81" s="5">
        <v>45162</v>
      </c>
      <c r="O81" s="5">
        <v>45166</v>
      </c>
      <c r="P81" s="5">
        <v>45173</v>
      </c>
    </row>
    <row r="82" spans="1:16" ht="40.4" hidden="1" customHeight="1" x14ac:dyDescent="0.3">
      <c r="A82" s="12" t="s">
        <v>57</v>
      </c>
      <c r="B82" s="12" t="s">
        <v>92</v>
      </c>
      <c r="C82" s="12" t="s">
        <v>6</v>
      </c>
      <c r="D82" s="12" t="s">
        <v>31</v>
      </c>
      <c r="E82" s="19" t="s">
        <v>95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28"/>
      <c r="M82" s="15"/>
      <c r="N82" s="13">
        <v>45176</v>
      </c>
      <c r="O82" s="13">
        <v>45180</v>
      </c>
      <c r="P82" s="13">
        <v>45187</v>
      </c>
    </row>
    <row r="83" spans="1:16" ht="37.4" hidden="1" customHeight="1" x14ac:dyDescent="0.3">
      <c r="A83" s="12" t="s">
        <v>57</v>
      </c>
      <c r="B83" s="12" t="s">
        <v>92</v>
      </c>
      <c r="C83" s="12" t="s">
        <v>6</v>
      </c>
      <c r="D83" s="12" t="s">
        <v>2</v>
      </c>
      <c r="E83" s="12" t="s">
        <v>96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27"/>
      <c r="M83" s="13"/>
      <c r="N83" s="13">
        <v>45176</v>
      </c>
      <c r="O83" s="13">
        <v>45180</v>
      </c>
      <c r="P83" s="13">
        <v>45187</v>
      </c>
    </row>
    <row r="84" spans="1:16" ht="33.75" hidden="1" customHeight="1" x14ac:dyDescent="0.3">
      <c r="A84" s="12" t="s">
        <v>57</v>
      </c>
      <c r="B84" s="12" t="s">
        <v>92</v>
      </c>
      <c r="C84" s="12" t="s">
        <v>6</v>
      </c>
      <c r="D84" s="12" t="s">
        <v>9</v>
      </c>
      <c r="E84" s="12" t="s">
        <v>97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27"/>
      <c r="M84" s="13"/>
      <c r="N84" s="13">
        <v>45176</v>
      </c>
      <c r="O84" s="13">
        <v>45180</v>
      </c>
      <c r="P84" s="13">
        <v>45187</v>
      </c>
    </row>
    <row r="85" spans="1:16" ht="34.4" hidden="1" customHeight="1" x14ac:dyDescent="0.3">
      <c r="A85" s="12" t="s">
        <v>57</v>
      </c>
      <c r="B85" s="12" t="s">
        <v>92</v>
      </c>
      <c r="C85" s="12" t="s">
        <v>6</v>
      </c>
      <c r="D85" s="12" t="s">
        <v>26</v>
      </c>
      <c r="E85" s="12" t="s">
        <v>96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27"/>
      <c r="M85" s="13"/>
      <c r="N85" s="13">
        <v>45176</v>
      </c>
      <c r="O85" s="13">
        <v>45180</v>
      </c>
      <c r="P85" s="13">
        <v>45187</v>
      </c>
    </row>
    <row r="86" spans="1:16" ht="38.15" hidden="1" customHeight="1" x14ac:dyDescent="0.3">
      <c r="A86" s="12" t="s">
        <v>57</v>
      </c>
      <c r="B86" s="12" t="s">
        <v>92</v>
      </c>
      <c r="C86" s="12" t="s">
        <v>6</v>
      </c>
      <c r="D86" s="12" t="s">
        <v>14</v>
      </c>
      <c r="E86" s="12" t="s">
        <v>98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27"/>
      <c r="M86" s="13"/>
      <c r="N86" s="13">
        <v>45176</v>
      </c>
      <c r="O86" s="13">
        <v>45180</v>
      </c>
      <c r="P86" s="13">
        <v>45187</v>
      </c>
    </row>
    <row r="87" spans="1:16" ht="35.5" hidden="1" customHeight="1" x14ac:dyDescent="0.3">
      <c r="A87" s="3" t="s">
        <v>119</v>
      </c>
      <c r="B87" s="3" t="s">
        <v>100</v>
      </c>
      <c r="C87" s="3" t="s">
        <v>6</v>
      </c>
      <c r="D87" s="3" t="s">
        <v>31</v>
      </c>
      <c r="E87" s="21" t="s">
        <v>102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124"/>
      <c r="M87" s="23"/>
      <c r="N87" s="5">
        <v>45190</v>
      </c>
      <c r="O87" s="5">
        <v>45194</v>
      </c>
      <c r="P87" s="5">
        <v>45201</v>
      </c>
    </row>
    <row r="88" spans="1:16" ht="35.5" hidden="1" customHeight="1" x14ac:dyDescent="0.3">
      <c r="A88" s="3" t="s">
        <v>119</v>
      </c>
      <c r="B88" s="3" t="s">
        <v>100</v>
      </c>
      <c r="C88" s="3" t="s">
        <v>6</v>
      </c>
      <c r="D88" s="3" t="s">
        <v>2</v>
      </c>
      <c r="E88" s="3" t="s">
        <v>103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117"/>
      <c r="M88" s="5"/>
      <c r="N88" s="5">
        <v>45190</v>
      </c>
      <c r="O88" s="5">
        <v>45194</v>
      </c>
      <c r="P88" s="5">
        <v>45201</v>
      </c>
    </row>
    <row r="89" spans="1:16" ht="35.5" hidden="1" customHeight="1" x14ac:dyDescent="0.3">
      <c r="A89" s="3" t="s">
        <v>119</v>
      </c>
      <c r="B89" s="3" t="s">
        <v>100</v>
      </c>
      <c r="C89" s="3" t="s">
        <v>6</v>
      </c>
      <c r="D89" s="3" t="s">
        <v>9</v>
      </c>
      <c r="E89" s="3" t="s">
        <v>104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117"/>
      <c r="M89" s="5"/>
      <c r="N89" s="5">
        <v>45190</v>
      </c>
      <c r="O89" s="5">
        <v>45194</v>
      </c>
      <c r="P89" s="5">
        <v>45201</v>
      </c>
    </row>
    <row r="90" spans="1:16" ht="35.5" hidden="1" customHeight="1" x14ac:dyDescent="0.3">
      <c r="A90" s="3" t="s">
        <v>119</v>
      </c>
      <c r="B90" s="3" t="s">
        <v>100</v>
      </c>
      <c r="C90" s="3" t="s">
        <v>6</v>
      </c>
      <c r="D90" s="3" t="s">
        <v>26</v>
      </c>
      <c r="E90" s="3" t="s">
        <v>103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117"/>
      <c r="M90" s="5"/>
      <c r="N90" s="5">
        <v>45190</v>
      </c>
      <c r="O90" s="5">
        <v>45194</v>
      </c>
      <c r="P90" s="5">
        <v>45201</v>
      </c>
    </row>
    <row r="91" spans="1:16" ht="35.5" hidden="1" customHeight="1" x14ac:dyDescent="0.3">
      <c r="A91" s="3" t="s">
        <v>119</v>
      </c>
      <c r="B91" s="3" t="s">
        <v>100</v>
      </c>
      <c r="C91" s="3" t="s">
        <v>6</v>
      </c>
      <c r="D91" s="3" t="s">
        <v>14</v>
      </c>
      <c r="E91" s="3" t="s">
        <v>105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117"/>
      <c r="M91" s="5"/>
      <c r="N91" s="5">
        <v>45190</v>
      </c>
      <c r="O91" s="5">
        <v>45194</v>
      </c>
      <c r="P91" s="5">
        <v>45201</v>
      </c>
    </row>
    <row r="92" spans="1:16" ht="40.4" hidden="1" customHeight="1" x14ac:dyDescent="0.3">
      <c r="A92" s="30" t="s">
        <v>112</v>
      </c>
      <c r="B92" s="30" t="s">
        <v>100</v>
      </c>
      <c r="C92" s="30" t="s">
        <v>6</v>
      </c>
      <c r="D92" s="30" t="s">
        <v>2</v>
      </c>
      <c r="E92" s="30" t="s">
        <v>103</v>
      </c>
      <c r="F92" s="11">
        <v>45160</v>
      </c>
      <c r="G92" s="11">
        <v>45160</v>
      </c>
      <c r="H92" s="31">
        <f t="shared" ref="H92" si="17">F92-13</f>
        <v>45147</v>
      </c>
      <c r="I92" s="31">
        <f>F92-13</f>
        <v>45147</v>
      </c>
      <c r="J92" s="31">
        <f t="shared" ref="J92" si="18">F92-1</f>
        <v>45159</v>
      </c>
      <c r="K92" s="37"/>
      <c r="L92" s="54"/>
      <c r="M92" s="37"/>
      <c r="N92" s="31"/>
      <c r="O92" s="31">
        <v>45196</v>
      </c>
      <c r="P92" s="32" t="s">
        <v>113</v>
      </c>
    </row>
    <row r="93" spans="1:16" ht="40.4" hidden="1" customHeight="1" x14ac:dyDescent="0.3">
      <c r="A93" s="30" t="s">
        <v>112</v>
      </c>
      <c r="B93" s="30" t="s">
        <v>100</v>
      </c>
      <c r="C93" s="30" t="s">
        <v>6</v>
      </c>
      <c r="D93" s="30" t="s">
        <v>9</v>
      </c>
      <c r="E93" s="30" t="s">
        <v>104</v>
      </c>
      <c r="F93" s="31">
        <v>45166</v>
      </c>
      <c r="G93" s="31">
        <v>45167</v>
      </c>
      <c r="H93" s="31">
        <f>F93-13</f>
        <v>45153</v>
      </c>
      <c r="I93" s="31">
        <f>F93-4</f>
        <v>45162</v>
      </c>
      <c r="J93" s="31">
        <f>F93-1</f>
        <v>45165</v>
      </c>
      <c r="K93" s="37"/>
      <c r="L93" s="54"/>
      <c r="M93" s="37"/>
      <c r="N93" s="31"/>
      <c r="O93" s="31">
        <v>45196</v>
      </c>
      <c r="P93" s="32" t="s">
        <v>113</v>
      </c>
    </row>
    <row r="94" spans="1:16" ht="37.4" hidden="1" customHeight="1" x14ac:dyDescent="0.3">
      <c r="A94" s="12" t="s">
        <v>45</v>
      </c>
      <c r="B94" s="12" t="s">
        <v>106</v>
      </c>
      <c r="C94" s="12" t="s">
        <v>6</v>
      </c>
      <c r="D94" s="12" t="s">
        <v>31</v>
      </c>
      <c r="E94" s="19" t="s">
        <v>107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28"/>
      <c r="M94" s="15"/>
      <c r="N94" s="13">
        <v>45204</v>
      </c>
      <c r="O94" s="13">
        <v>45208</v>
      </c>
      <c r="P94" s="13">
        <v>45215</v>
      </c>
    </row>
    <row r="95" spans="1:16" ht="33.75" hidden="1" customHeight="1" x14ac:dyDescent="0.3">
      <c r="A95" s="12" t="s">
        <v>45</v>
      </c>
      <c r="B95" s="12" t="s">
        <v>106</v>
      </c>
      <c r="C95" s="12" t="s">
        <v>6</v>
      </c>
      <c r="D95" s="12" t="s">
        <v>2</v>
      </c>
      <c r="E95" s="12" t="s">
        <v>108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27"/>
      <c r="M95" s="13"/>
      <c r="N95" s="13">
        <v>45204</v>
      </c>
      <c r="O95" s="13">
        <v>45208</v>
      </c>
      <c r="P95" s="13">
        <v>45215</v>
      </c>
    </row>
    <row r="96" spans="1:16" ht="34.4" hidden="1" customHeight="1" x14ac:dyDescent="0.3">
      <c r="A96" s="12" t="s">
        <v>45</v>
      </c>
      <c r="B96" s="12" t="s">
        <v>106</v>
      </c>
      <c r="C96" s="12" t="s">
        <v>6</v>
      </c>
      <c r="D96" s="12" t="s">
        <v>9</v>
      </c>
      <c r="E96" s="12" t="s">
        <v>109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27"/>
      <c r="M96" s="13"/>
      <c r="N96" s="13">
        <v>45204</v>
      </c>
      <c r="O96" s="13">
        <v>45208</v>
      </c>
      <c r="P96" s="13">
        <v>45215</v>
      </c>
    </row>
    <row r="97" spans="1:16" ht="38.15" hidden="1" customHeight="1" x14ac:dyDescent="0.3">
      <c r="A97" s="12" t="s">
        <v>45</v>
      </c>
      <c r="B97" s="12" t="s">
        <v>106</v>
      </c>
      <c r="C97" s="12" t="s">
        <v>6</v>
      </c>
      <c r="D97" s="12" t="s">
        <v>26</v>
      </c>
      <c r="E97" s="12" t="s">
        <v>108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27"/>
      <c r="M97" s="13"/>
      <c r="N97" s="13">
        <v>45204</v>
      </c>
      <c r="O97" s="13">
        <v>45208</v>
      </c>
      <c r="P97" s="13">
        <v>45215</v>
      </c>
    </row>
    <row r="98" spans="1:16" s="29" customFormat="1" ht="44.5" hidden="1" customHeight="1" x14ac:dyDescent="0.3">
      <c r="A98" s="12" t="s">
        <v>45</v>
      </c>
      <c r="B98" s="12" t="s">
        <v>106</v>
      </c>
      <c r="C98" s="12" t="s">
        <v>6</v>
      </c>
      <c r="D98" s="12" t="s">
        <v>14</v>
      </c>
      <c r="E98" s="12" t="s">
        <v>110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27"/>
      <c r="M98" s="13"/>
      <c r="N98" s="13">
        <v>45204</v>
      </c>
      <c r="O98" s="13">
        <v>45208</v>
      </c>
      <c r="P98" s="13">
        <v>45215</v>
      </c>
    </row>
    <row r="99" spans="1:16" s="29" customFormat="1" ht="36.65" hidden="1" customHeight="1" x14ac:dyDescent="0.3">
      <c r="A99" s="24" t="s">
        <v>80</v>
      </c>
      <c r="B99" s="24" t="s">
        <v>114</v>
      </c>
      <c r="C99" s="24" t="s">
        <v>6</v>
      </c>
      <c r="D99" s="24" t="s">
        <v>31</v>
      </c>
      <c r="E99" s="21" t="s">
        <v>115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124"/>
      <c r="M99" s="23"/>
      <c r="N99" s="5">
        <v>45218</v>
      </c>
      <c r="O99" s="5">
        <v>45222</v>
      </c>
      <c r="P99" s="5">
        <v>45229</v>
      </c>
    </row>
    <row r="100" spans="1:16" s="29" customFormat="1" ht="38.9" hidden="1" customHeight="1" x14ac:dyDescent="0.3">
      <c r="A100" s="24" t="s">
        <v>80</v>
      </c>
      <c r="B100" s="24" t="s">
        <v>114</v>
      </c>
      <c r="C100" s="24" t="s">
        <v>6</v>
      </c>
      <c r="D100" s="24" t="s">
        <v>2</v>
      </c>
      <c r="E100" s="3" t="s">
        <v>116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117"/>
      <c r="M100" s="5"/>
      <c r="N100" s="5">
        <v>45218</v>
      </c>
      <c r="O100" s="5">
        <v>45222</v>
      </c>
      <c r="P100" s="5">
        <v>45229</v>
      </c>
    </row>
    <row r="101" spans="1:16" s="29" customFormat="1" ht="36.65" hidden="1" customHeight="1" x14ac:dyDescent="0.3">
      <c r="A101" s="24" t="s">
        <v>80</v>
      </c>
      <c r="B101" s="24" t="s">
        <v>114</v>
      </c>
      <c r="C101" s="24" t="s">
        <v>6</v>
      </c>
      <c r="D101" s="24" t="s">
        <v>9</v>
      </c>
      <c r="E101" s="3" t="s">
        <v>117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117"/>
      <c r="M101" s="5"/>
      <c r="N101" s="5">
        <v>45218</v>
      </c>
      <c r="O101" s="5">
        <v>45222</v>
      </c>
      <c r="P101" s="5">
        <v>45229</v>
      </c>
    </row>
    <row r="102" spans="1:16" s="29" customFormat="1" ht="42" hidden="1" customHeight="1" x14ac:dyDescent="0.3">
      <c r="A102" s="24" t="s">
        <v>80</v>
      </c>
      <c r="B102" s="24" t="s">
        <v>114</v>
      </c>
      <c r="C102" s="24" t="s">
        <v>6</v>
      </c>
      <c r="D102" s="24" t="s">
        <v>26</v>
      </c>
      <c r="E102" s="3" t="s">
        <v>116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117"/>
      <c r="M102" s="5"/>
      <c r="N102" s="5">
        <v>45218</v>
      </c>
      <c r="O102" s="5">
        <v>45222</v>
      </c>
      <c r="P102" s="5">
        <v>45229</v>
      </c>
    </row>
    <row r="103" spans="1:16" ht="39.65" hidden="1" customHeight="1" x14ac:dyDescent="0.3">
      <c r="A103" s="24" t="s">
        <v>80</v>
      </c>
      <c r="B103" s="24" t="s">
        <v>114</v>
      </c>
      <c r="C103" s="24" t="s">
        <v>6</v>
      </c>
      <c r="D103" s="24" t="s">
        <v>14</v>
      </c>
      <c r="E103" s="3" t="s">
        <v>118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117"/>
      <c r="M103" s="5"/>
      <c r="N103" s="5">
        <v>45218</v>
      </c>
      <c r="O103" s="5">
        <v>45222</v>
      </c>
      <c r="P103" s="5">
        <v>45229</v>
      </c>
    </row>
    <row r="104" spans="1:16" ht="38.15" hidden="1" customHeight="1" x14ac:dyDescent="0.3">
      <c r="A104" s="12" t="s">
        <v>90</v>
      </c>
      <c r="B104" s="12" t="s">
        <v>121</v>
      </c>
      <c r="C104" s="12" t="s">
        <v>6</v>
      </c>
      <c r="D104" s="12" t="s">
        <v>31</v>
      </c>
      <c r="E104" s="19" t="s">
        <v>120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28"/>
      <c r="M104" s="15"/>
      <c r="N104" s="13">
        <v>45232</v>
      </c>
      <c r="O104" s="13">
        <v>45236</v>
      </c>
      <c r="P104" s="13">
        <v>45243</v>
      </c>
    </row>
    <row r="105" spans="1:16" ht="35.9" hidden="1" customHeight="1" x14ac:dyDescent="0.3">
      <c r="A105" s="12" t="s">
        <v>90</v>
      </c>
      <c r="B105" s="12" t="s">
        <v>121</v>
      </c>
      <c r="C105" s="12" t="s">
        <v>6</v>
      </c>
      <c r="D105" s="12" t="s">
        <v>2</v>
      </c>
      <c r="E105" s="12" t="s">
        <v>120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27"/>
      <c r="M105" s="13"/>
      <c r="N105" s="13">
        <v>45232</v>
      </c>
      <c r="O105" s="13">
        <v>45236</v>
      </c>
      <c r="P105" s="13">
        <v>45243</v>
      </c>
    </row>
    <row r="106" spans="1:16" ht="34.5" hidden="1" customHeight="1" x14ac:dyDescent="0.3">
      <c r="A106" s="12" t="s">
        <v>90</v>
      </c>
      <c r="B106" s="12" t="s">
        <v>121</v>
      </c>
      <c r="C106" s="12" t="s">
        <v>6</v>
      </c>
      <c r="D106" s="12" t="s">
        <v>9</v>
      </c>
      <c r="E106" s="12" t="s">
        <v>122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27"/>
      <c r="M106" s="13"/>
      <c r="N106" s="13">
        <v>45232</v>
      </c>
      <c r="O106" s="13">
        <v>45236</v>
      </c>
      <c r="P106" s="13">
        <v>45243</v>
      </c>
    </row>
    <row r="107" spans="1:16" ht="34.4" hidden="1" customHeight="1" x14ac:dyDescent="0.3">
      <c r="A107" s="12" t="s">
        <v>90</v>
      </c>
      <c r="B107" s="12" t="s">
        <v>121</v>
      </c>
      <c r="C107" s="12" t="s">
        <v>6</v>
      </c>
      <c r="D107" s="12" t="s">
        <v>26</v>
      </c>
      <c r="E107" s="12" t="s">
        <v>120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27"/>
      <c r="M107" s="13"/>
      <c r="N107" s="13">
        <v>45232</v>
      </c>
      <c r="O107" s="13">
        <v>45236</v>
      </c>
      <c r="P107" s="13">
        <v>45243</v>
      </c>
    </row>
    <row r="108" spans="1:16" ht="39" hidden="1" customHeight="1" x14ac:dyDescent="0.3">
      <c r="A108" s="12" t="s">
        <v>90</v>
      </c>
      <c r="B108" s="12" t="s">
        <v>121</v>
      </c>
      <c r="C108" s="12" t="s">
        <v>6</v>
      </c>
      <c r="D108" s="12" t="s">
        <v>14</v>
      </c>
      <c r="E108" s="12" t="s">
        <v>123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27"/>
      <c r="M108" s="13"/>
      <c r="N108" s="13">
        <v>45232</v>
      </c>
      <c r="O108" s="13">
        <v>45236</v>
      </c>
      <c r="P108" s="13">
        <v>45243</v>
      </c>
    </row>
    <row r="109" spans="1:16" s="29" customFormat="1" ht="36.65" hidden="1" customHeight="1" x14ac:dyDescent="0.3">
      <c r="A109" s="3" t="s">
        <v>57</v>
      </c>
      <c r="B109" s="3" t="s">
        <v>124</v>
      </c>
      <c r="C109" s="3" t="s">
        <v>6</v>
      </c>
      <c r="D109" s="3" t="s">
        <v>31</v>
      </c>
      <c r="E109" s="21" t="s">
        <v>125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124"/>
      <c r="M109" s="23"/>
      <c r="N109" s="5">
        <v>45246</v>
      </c>
      <c r="O109" s="5">
        <v>45250</v>
      </c>
      <c r="P109" s="5">
        <v>45257</v>
      </c>
    </row>
    <row r="110" spans="1:16" s="29" customFormat="1" ht="38.9" hidden="1" customHeight="1" x14ac:dyDescent="0.3">
      <c r="A110" s="3" t="s">
        <v>57</v>
      </c>
      <c r="B110" s="3" t="s">
        <v>124</v>
      </c>
      <c r="C110" s="3" t="s">
        <v>6</v>
      </c>
      <c r="D110" s="3" t="s">
        <v>2</v>
      </c>
      <c r="E110" s="3" t="s">
        <v>126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124"/>
      <c r="M110" s="23"/>
      <c r="N110" s="5">
        <v>45246</v>
      </c>
      <c r="O110" s="5">
        <v>45250</v>
      </c>
      <c r="P110" s="5">
        <v>45257</v>
      </c>
    </row>
    <row r="111" spans="1:16" s="29" customFormat="1" ht="36.65" hidden="1" customHeight="1" x14ac:dyDescent="0.3">
      <c r="A111" s="3" t="s">
        <v>57</v>
      </c>
      <c r="B111" s="3" t="s">
        <v>124</v>
      </c>
      <c r="C111" s="3" t="s">
        <v>6</v>
      </c>
      <c r="D111" s="3" t="s">
        <v>9</v>
      </c>
      <c r="E111" s="3" t="s">
        <v>127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124"/>
      <c r="M111" s="23"/>
      <c r="N111" s="5">
        <v>45246</v>
      </c>
      <c r="O111" s="5">
        <v>45250</v>
      </c>
      <c r="P111" s="5">
        <v>45257</v>
      </c>
    </row>
    <row r="112" spans="1:16" s="29" customFormat="1" ht="42" hidden="1" customHeight="1" x14ac:dyDescent="0.3">
      <c r="A112" s="3" t="s">
        <v>57</v>
      </c>
      <c r="B112" s="3" t="s">
        <v>124</v>
      </c>
      <c r="C112" s="3" t="s">
        <v>6</v>
      </c>
      <c r="D112" s="3" t="s">
        <v>26</v>
      </c>
      <c r="E112" s="3" t="s">
        <v>126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124"/>
      <c r="M112" s="23"/>
      <c r="N112" s="5">
        <v>45246</v>
      </c>
      <c r="O112" s="5">
        <v>45250</v>
      </c>
      <c r="P112" s="5">
        <v>45257</v>
      </c>
    </row>
    <row r="113" spans="1:16" ht="39.65" hidden="1" customHeight="1" x14ac:dyDescent="0.3">
      <c r="A113" s="3" t="s">
        <v>57</v>
      </c>
      <c r="B113" s="3" t="s">
        <v>124</v>
      </c>
      <c r="C113" s="3" t="s">
        <v>6</v>
      </c>
      <c r="D113" s="3" t="s">
        <v>14</v>
      </c>
      <c r="E113" s="3" t="s">
        <v>128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124"/>
      <c r="M113" s="23"/>
      <c r="N113" s="5">
        <v>45246</v>
      </c>
      <c r="O113" s="5">
        <v>45250</v>
      </c>
      <c r="P113" s="5">
        <v>45257</v>
      </c>
    </row>
    <row r="114" spans="1:16" ht="39.65" hidden="1" customHeight="1" x14ac:dyDescent="0.3">
      <c r="A114" s="35" t="s">
        <v>134</v>
      </c>
      <c r="B114" s="35" t="s">
        <v>135</v>
      </c>
      <c r="C114" s="35" t="s">
        <v>6</v>
      </c>
      <c r="D114" s="35" t="s">
        <v>2</v>
      </c>
      <c r="E114" s="35" t="s">
        <v>139</v>
      </c>
      <c r="F114" s="34">
        <v>45209</v>
      </c>
      <c r="G114" s="34">
        <v>45209</v>
      </c>
      <c r="H114" s="37">
        <v>45196</v>
      </c>
      <c r="I114" s="37">
        <v>45196</v>
      </c>
      <c r="J114" s="37">
        <v>45208</v>
      </c>
      <c r="K114" s="37"/>
      <c r="L114" s="54"/>
      <c r="M114" s="37"/>
      <c r="N114" s="33" t="s">
        <v>137</v>
      </c>
      <c r="O114" s="37">
        <v>45251</v>
      </c>
      <c r="P114" s="33" t="s">
        <v>138</v>
      </c>
    </row>
    <row r="115" spans="1:16" ht="39.65" hidden="1" customHeight="1" x14ac:dyDescent="0.3">
      <c r="A115" s="35" t="s">
        <v>134</v>
      </c>
      <c r="B115" s="35" t="s">
        <v>135</v>
      </c>
      <c r="C115" s="35" t="s">
        <v>6</v>
      </c>
      <c r="D115" s="35" t="s">
        <v>136</v>
      </c>
      <c r="E115" s="35" t="s">
        <v>140</v>
      </c>
      <c r="F115" s="37">
        <v>45219</v>
      </c>
      <c r="G115" s="37">
        <v>45220</v>
      </c>
      <c r="H115" s="37">
        <v>45206</v>
      </c>
      <c r="I115" s="37">
        <v>45215</v>
      </c>
      <c r="J115" s="37">
        <v>45218</v>
      </c>
      <c r="K115" s="37"/>
      <c r="L115" s="54"/>
      <c r="M115" s="37"/>
      <c r="N115" s="33" t="s">
        <v>137</v>
      </c>
      <c r="O115" s="37">
        <v>45251</v>
      </c>
      <c r="P115" s="33" t="s">
        <v>138</v>
      </c>
    </row>
    <row r="116" spans="1:16" ht="37.4" hidden="1" customHeight="1" x14ac:dyDescent="0.3">
      <c r="A116" s="12" t="s">
        <v>17</v>
      </c>
      <c r="B116" s="12" t="s">
        <v>129</v>
      </c>
      <c r="C116" s="12" t="s">
        <v>6</v>
      </c>
      <c r="D116" s="12" t="s">
        <v>31</v>
      </c>
      <c r="E116" s="19" t="s">
        <v>130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28"/>
      <c r="M116" s="15">
        <v>45255</v>
      </c>
      <c r="N116" s="13">
        <v>45260</v>
      </c>
      <c r="O116" s="13">
        <v>45264</v>
      </c>
      <c r="P116" s="13">
        <v>45271</v>
      </c>
    </row>
    <row r="117" spans="1:16" ht="33.75" hidden="1" customHeight="1" x14ac:dyDescent="0.3">
      <c r="A117" s="12" t="s">
        <v>17</v>
      </c>
      <c r="B117" s="12" t="s">
        <v>129</v>
      </c>
      <c r="C117" s="12" t="s">
        <v>6</v>
      </c>
      <c r="D117" s="12" t="s">
        <v>2</v>
      </c>
      <c r="E117" s="12" t="s">
        <v>131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28"/>
      <c r="M117" s="15">
        <v>45255</v>
      </c>
      <c r="N117" s="13">
        <v>45260</v>
      </c>
      <c r="O117" s="13">
        <v>45264</v>
      </c>
      <c r="P117" s="13">
        <v>45271</v>
      </c>
    </row>
    <row r="118" spans="1:16" ht="34.4" hidden="1" customHeight="1" x14ac:dyDescent="0.3">
      <c r="A118" s="12" t="s">
        <v>17</v>
      </c>
      <c r="B118" s="12" t="s">
        <v>129</v>
      </c>
      <c r="C118" s="12" t="s">
        <v>6</v>
      </c>
      <c r="D118" s="12" t="s">
        <v>9</v>
      </c>
      <c r="E118" s="12" t="s">
        <v>132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28"/>
      <c r="M118" s="15">
        <v>45255</v>
      </c>
      <c r="N118" s="13">
        <v>45260</v>
      </c>
      <c r="O118" s="13">
        <v>45264</v>
      </c>
      <c r="P118" s="13">
        <v>45271</v>
      </c>
    </row>
    <row r="119" spans="1:16" ht="38.15" hidden="1" customHeight="1" x14ac:dyDescent="0.3">
      <c r="A119" s="12" t="s">
        <v>17</v>
      </c>
      <c r="B119" s="12" t="s">
        <v>129</v>
      </c>
      <c r="C119" s="12" t="s">
        <v>6</v>
      </c>
      <c r="D119" s="12" t="s">
        <v>26</v>
      </c>
      <c r="E119" s="12" t="s">
        <v>131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28"/>
      <c r="M119" s="15">
        <v>45255</v>
      </c>
      <c r="N119" s="13">
        <v>45260</v>
      </c>
      <c r="O119" s="13">
        <v>45264</v>
      </c>
      <c r="P119" s="13">
        <v>45271</v>
      </c>
    </row>
    <row r="120" spans="1:16" s="29" customFormat="1" ht="39" hidden="1" customHeight="1" x14ac:dyDescent="0.3">
      <c r="A120" s="12" t="s">
        <v>17</v>
      </c>
      <c r="B120" s="12" t="s">
        <v>129</v>
      </c>
      <c r="C120" s="12" t="s">
        <v>6</v>
      </c>
      <c r="D120" s="12" t="s">
        <v>14</v>
      </c>
      <c r="E120" s="12" t="s">
        <v>133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28"/>
      <c r="M120" s="15">
        <v>45255</v>
      </c>
      <c r="N120" s="13">
        <v>45260</v>
      </c>
      <c r="O120" s="13">
        <v>45264</v>
      </c>
      <c r="P120" s="13">
        <v>45271</v>
      </c>
    </row>
    <row r="121" spans="1:16" ht="45.75" hidden="1" customHeight="1" x14ac:dyDescent="0.3">
      <c r="A121" s="3" t="s">
        <v>149</v>
      </c>
      <c r="B121" s="3" t="s">
        <v>141</v>
      </c>
      <c r="C121" s="3" t="s">
        <v>6</v>
      </c>
      <c r="D121" s="3" t="s">
        <v>31</v>
      </c>
      <c r="E121" s="21" t="s">
        <v>142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124"/>
      <c r="M121" s="23">
        <v>45269</v>
      </c>
      <c r="N121" s="5">
        <v>45274</v>
      </c>
      <c r="O121" s="5">
        <v>45278</v>
      </c>
      <c r="P121" s="5">
        <v>45285</v>
      </c>
    </row>
    <row r="122" spans="1:16" ht="35.15" hidden="1" customHeight="1" x14ac:dyDescent="0.3">
      <c r="A122" s="3" t="s">
        <v>149</v>
      </c>
      <c r="B122" s="3" t="s">
        <v>141</v>
      </c>
      <c r="C122" s="3" t="s">
        <v>6</v>
      </c>
      <c r="D122" s="3" t="s">
        <v>2</v>
      </c>
      <c r="E122" s="3" t="s">
        <v>143</v>
      </c>
      <c r="F122" s="34">
        <v>45244</v>
      </c>
      <c r="G122" s="34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124"/>
      <c r="M122" s="23">
        <v>45269</v>
      </c>
      <c r="N122" s="5">
        <v>45274</v>
      </c>
      <c r="O122" s="5">
        <v>45278</v>
      </c>
      <c r="P122" s="5">
        <v>45285</v>
      </c>
    </row>
    <row r="123" spans="1:16" ht="41.15" hidden="1" customHeight="1" x14ac:dyDescent="0.3">
      <c r="A123" s="3" t="s">
        <v>149</v>
      </c>
      <c r="B123" s="3" t="s">
        <v>141</v>
      </c>
      <c r="C123" s="3" t="s">
        <v>6</v>
      </c>
      <c r="D123" s="3" t="s">
        <v>9</v>
      </c>
      <c r="E123" s="3" t="s">
        <v>144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124"/>
      <c r="M123" s="23">
        <v>45269</v>
      </c>
      <c r="N123" s="5">
        <v>45274</v>
      </c>
      <c r="O123" s="5">
        <v>45278</v>
      </c>
      <c r="P123" s="5">
        <v>45285</v>
      </c>
    </row>
    <row r="124" spans="1:16" ht="41.15" hidden="1" customHeight="1" x14ac:dyDescent="0.3">
      <c r="A124" s="3" t="s">
        <v>149</v>
      </c>
      <c r="B124" s="3" t="s">
        <v>141</v>
      </c>
      <c r="C124" s="3" t="s">
        <v>6</v>
      </c>
      <c r="D124" s="3" t="s">
        <v>26</v>
      </c>
      <c r="E124" s="3" t="s">
        <v>143</v>
      </c>
      <c r="F124" s="34">
        <v>45244</v>
      </c>
      <c r="G124" s="34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124"/>
      <c r="M124" s="23">
        <v>45269</v>
      </c>
      <c r="N124" s="5">
        <v>45274</v>
      </c>
      <c r="O124" s="5">
        <v>45278</v>
      </c>
      <c r="P124" s="5">
        <v>45285</v>
      </c>
    </row>
    <row r="125" spans="1:16" ht="34.5" hidden="1" customHeight="1" x14ac:dyDescent="0.3">
      <c r="A125" s="3" t="s">
        <v>149</v>
      </c>
      <c r="B125" s="3" t="s">
        <v>141</v>
      </c>
      <c r="C125" s="3" t="s">
        <v>6</v>
      </c>
      <c r="D125" s="3" t="s">
        <v>14</v>
      </c>
      <c r="E125" s="3" t="s">
        <v>145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124"/>
      <c r="M125" s="23">
        <v>45269</v>
      </c>
      <c r="N125" s="5">
        <v>45274</v>
      </c>
      <c r="O125" s="5">
        <v>45278</v>
      </c>
      <c r="P125" s="5">
        <v>45285</v>
      </c>
    </row>
    <row r="126" spans="1:16" ht="34.5" hidden="1" customHeight="1" x14ac:dyDescent="0.3">
      <c r="A126" s="3" t="s">
        <v>149</v>
      </c>
      <c r="B126" s="3" t="s">
        <v>141</v>
      </c>
      <c r="C126" s="3" t="s">
        <v>6</v>
      </c>
      <c r="D126" s="3" t="s">
        <v>155</v>
      </c>
      <c r="E126" s="3" t="s">
        <v>156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124"/>
      <c r="M126" s="23">
        <v>45269</v>
      </c>
      <c r="N126" s="5">
        <v>45274</v>
      </c>
      <c r="O126" s="5">
        <v>45278</v>
      </c>
      <c r="P126" s="5">
        <v>45285</v>
      </c>
    </row>
    <row r="127" spans="1:16" ht="37.4" hidden="1" customHeight="1" x14ac:dyDescent="0.3">
      <c r="A127" s="12" t="s">
        <v>80</v>
      </c>
      <c r="B127" s="12" t="s">
        <v>146</v>
      </c>
      <c r="C127" s="12" t="s">
        <v>6</v>
      </c>
      <c r="D127" s="12" t="s">
        <v>31</v>
      </c>
      <c r="E127" s="19" t="s">
        <v>148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28"/>
      <c r="M127" s="15">
        <v>45283</v>
      </c>
      <c r="N127" s="13">
        <v>45288</v>
      </c>
      <c r="O127" s="13">
        <v>45293</v>
      </c>
      <c r="P127" s="13">
        <v>45299</v>
      </c>
    </row>
    <row r="128" spans="1:16" ht="33.75" hidden="1" customHeight="1" x14ac:dyDescent="0.3">
      <c r="A128" s="12" t="s">
        <v>80</v>
      </c>
      <c r="B128" s="12" t="s">
        <v>146</v>
      </c>
      <c r="C128" s="12" t="s">
        <v>6</v>
      </c>
      <c r="D128" s="12" t="s">
        <v>2</v>
      </c>
      <c r="E128" s="12" t="s">
        <v>147</v>
      </c>
      <c r="F128" s="34">
        <v>45258</v>
      </c>
      <c r="G128" s="34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28"/>
      <c r="M128" s="15">
        <v>45283</v>
      </c>
      <c r="N128" s="13">
        <v>45288</v>
      </c>
      <c r="O128" s="13">
        <v>45293</v>
      </c>
      <c r="P128" s="13">
        <v>45299</v>
      </c>
    </row>
    <row r="129" spans="1:16" ht="34.4" hidden="1" customHeight="1" x14ac:dyDescent="0.3">
      <c r="A129" s="12" t="s">
        <v>80</v>
      </c>
      <c r="B129" s="12" t="s">
        <v>146</v>
      </c>
      <c r="C129" s="12" t="s">
        <v>6</v>
      </c>
      <c r="D129" s="12" t="s">
        <v>9</v>
      </c>
      <c r="E129" s="12" t="s">
        <v>161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28"/>
      <c r="M129" s="15">
        <v>45283</v>
      </c>
      <c r="N129" s="13">
        <v>45288</v>
      </c>
      <c r="O129" s="13">
        <v>45293</v>
      </c>
      <c r="P129" s="13">
        <v>45299</v>
      </c>
    </row>
    <row r="130" spans="1:16" ht="38.15" hidden="1" customHeight="1" x14ac:dyDescent="0.3">
      <c r="A130" s="12" t="s">
        <v>80</v>
      </c>
      <c r="B130" s="12" t="s">
        <v>146</v>
      </c>
      <c r="C130" s="12" t="s">
        <v>6</v>
      </c>
      <c r="D130" s="12" t="s">
        <v>26</v>
      </c>
      <c r="E130" s="12" t="s">
        <v>147</v>
      </c>
      <c r="F130" s="34">
        <v>45258</v>
      </c>
      <c r="G130" s="34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28"/>
      <c r="M130" s="15">
        <v>45283</v>
      </c>
      <c r="N130" s="13">
        <v>45288</v>
      </c>
      <c r="O130" s="13">
        <v>45293</v>
      </c>
      <c r="P130" s="13">
        <v>45299</v>
      </c>
    </row>
    <row r="131" spans="1:16" s="29" customFormat="1" ht="39" hidden="1" customHeight="1" x14ac:dyDescent="0.3">
      <c r="A131" s="12" t="s">
        <v>80</v>
      </c>
      <c r="B131" s="12" t="s">
        <v>146</v>
      </c>
      <c r="C131" s="12" t="s">
        <v>6</v>
      </c>
      <c r="D131" s="12" t="s">
        <v>14</v>
      </c>
      <c r="E131" s="12" t="s">
        <v>162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28"/>
      <c r="M131" s="15">
        <v>45283</v>
      </c>
      <c r="N131" s="13">
        <v>45288</v>
      </c>
      <c r="O131" s="13">
        <v>45293</v>
      </c>
      <c r="P131" s="13">
        <v>45299</v>
      </c>
    </row>
    <row r="132" spans="1:16" s="29" customFormat="1" ht="39" hidden="1" customHeight="1" x14ac:dyDescent="0.3">
      <c r="A132" s="12" t="s">
        <v>80</v>
      </c>
      <c r="B132" s="12" t="s">
        <v>146</v>
      </c>
      <c r="C132" s="12" t="s">
        <v>6</v>
      </c>
      <c r="D132" s="12" t="s">
        <v>155</v>
      </c>
      <c r="E132" s="12" t="s">
        <v>157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28"/>
      <c r="M132" s="15">
        <v>45283</v>
      </c>
      <c r="N132" s="13">
        <v>45288</v>
      </c>
      <c r="O132" s="13">
        <v>45293</v>
      </c>
      <c r="P132" s="13">
        <v>45299</v>
      </c>
    </row>
    <row r="133" spans="1:16" s="29" customFormat="1" ht="39" hidden="1" customHeight="1" x14ac:dyDescent="0.3">
      <c r="A133" s="35" t="s">
        <v>164</v>
      </c>
      <c r="B133" s="35" t="s">
        <v>165</v>
      </c>
      <c r="C133" s="35" t="s">
        <v>6</v>
      </c>
      <c r="D133" s="35" t="s">
        <v>9</v>
      </c>
      <c r="E133" s="35" t="s">
        <v>166</v>
      </c>
      <c r="F133" s="37">
        <v>45267</v>
      </c>
      <c r="G133" s="37">
        <v>45268</v>
      </c>
      <c r="H133" s="37">
        <f>F133-13</f>
        <v>45254</v>
      </c>
      <c r="I133" s="37">
        <f>F133-4</f>
        <v>45263</v>
      </c>
      <c r="J133" s="37">
        <f>F133-1</f>
        <v>45266</v>
      </c>
      <c r="K133" s="39" t="s">
        <v>163</v>
      </c>
      <c r="L133" s="56"/>
      <c r="M133" s="39" t="s">
        <v>163</v>
      </c>
      <c r="N133" s="37" t="s">
        <v>163</v>
      </c>
      <c r="O133" s="37">
        <v>45299</v>
      </c>
      <c r="P133" s="37">
        <v>45307</v>
      </c>
    </row>
    <row r="134" spans="1:16" ht="45.75" hidden="1" customHeight="1" x14ac:dyDescent="0.3">
      <c r="A134" s="3" t="s">
        <v>90</v>
      </c>
      <c r="B134" s="3" t="s">
        <v>150</v>
      </c>
      <c r="C134" s="3" t="s">
        <v>6</v>
      </c>
      <c r="D134" s="3" t="s">
        <v>31</v>
      </c>
      <c r="E134" s="21" t="s">
        <v>151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124"/>
      <c r="M134" s="23">
        <v>45297</v>
      </c>
      <c r="N134" s="5">
        <v>45302</v>
      </c>
      <c r="O134" s="5">
        <v>45307</v>
      </c>
      <c r="P134" s="5">
        <v>45313</v>
      </c>
    </row>
    <row r="135" spans="1:16" ht="35.15" hidden="1" customHeight="1" x14ac:dyDescent="0.3">
      <c r="A135" s="3" t="s">
        <v>90</v>
      </c>
      <c r="B135" s="3" t="s">
        <v>150</v>
      </c>
      <c r="C135" s="3" t="s">
        <v>6</v>
      </c>
      <c r="D135" s="3" t="s">
        <v>2</v>
      </c>
      <c r="E135" s="3" t="s">
        <v>152</v>
      </c>
      <c r="F135" s="34">
        <v>45272</v>
      </c>
      <c r="G135" s="34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124"/>
      <c r="M135" s="23">
        <v>45297</v>
      </c>
      <c r="N135" s="5">
        <v>45302</v>
      </c>
      <c r="O135" s="5">
        <v>45307</v>
      </c>
      <c r="P135" s="5">
        <v>45313</v>
      </c>
    </row>
    <row r="136" spans="1:16" ht="41.15" hidden="1" customHeight="1" x14ac:dyDescent="0.3">
      <c r="A136" s="3" t="s">
        <v>90</v>
      </c>
      <c r="B136" s="3" t="s">
        <v>150</v>
      </c>
      <c r="C136" s="3" t="s">
        <v>6</v>
      </c>
      <c r="D136" s="3" t="s">
        <v>9</v>
      </c>
      <c r="E136" s="3" t="s">
        <v>153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124"/>
      <c r="M136" s="23">
        <v>45297</v>
      </c>
      <c r="N136" s="5">
        <v>45302</v>
      </c>
      <c r="O136" s="5">
        <v>45307</v>
      </c>
      <c r="P136" s="5">
        <v>45313</v>
      </c>
    </row>
    <row r="137" spans="1:16" ht="41.15" hidden="1" customHeight="1" x14ac:dyDescent="0.3">
      <c r="A137" s="3" t="s">
        <v>90</v>
      </c>
      <c r="B137" s="3" t="s">
        <v>150</v>
      </c>
      <c r="C137" s="3" t="s">
        <v>6</v>
      </c>
      <c r="D137" s="3" t="s">
        <v>26</v>
      </c>
      <c r="E137" s="3" t="s">
        <v>152</v>
      </c>
      <c r="F137" s="34">
        <v>45272</v>
      </c>
      <c r="G137" s="34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124"/>
      <c r="M137" s="23">
        <v>45297</v>
      </c>
      <c r="N137" s="5">
        <v>45302</v>
      </c>
      <c r="O137" s="5">
        <v>45307</v>
      </c>
      <c r="P137" s="5">
        <v>45313</v>
      </c>
    </row>
    <row r="138" spans="1:16" ht="34.5" hidden="1" customHeight="1" x14ac:dyDescent="0.3">
      <c r="A138" s="3" t="s">
        <v>90</v>
      </c>
      <c r="B138" s="3" t="s">
        <v>150</v>
      </c>
      <c r="C138" s="3" t="s">
        <v>6</v>
      </c>
      <c r="D138" s="3" t="s">
        <v>14</v>
      </c>
      <c r="E138" s="3" t="s">
        <v>154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124"/>
      <c r="M138" s="23">
        <v>45297</v>
      </c>
      <c r="N138" s="5">
        <v>45302</v>
      </c>
      <c r="O138" s="5">
        <v>45307</v>
      </c>
      <c r="P138" s="5">
        <v>45313</v>
      </c>
    </row>
    <row r="139" spans="1:16" ht="34.5" hidden="1" customHeight="1" x14ac:dyDescent="0.3">
      <c r="A139" s="3" t="s">
        <v>90</v>
      </c>
      <c r="B139" s="3" t="s">
        <v>150</v>
      </c>
      <c r="C139" s="3" t="s">
        <v>6</v>
      </c>
      <c r="D139" s="3" t="s">
        <v>155</v>
      </c>
      <c r="E139" s="3" t="s">
        <v>158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124"/>
      <c r="M139" s="23">
        <v>45297</v>
      </c>
      <c r="N139" s="5">
        <v>45302</v>
      </c>
      <c r="O139" s="5">
        <v>45307</v>
      </c>
      <c r="P139" s="5">
        <v>45313</v>
      </c>
    </row>
    <row r="140" spans="1:16" ht="43.4" hidden="1" customHeight="1" x14ac:dyDescent="0.3">
      <c r="A140" s="12" t="s">
        <v>57</v>
      </c>
      <c r="B140" s="12" t="s">
        <v>159</v>
      </c>
      <c r="C140" s="12" t="s">
        <v>6</v>
      </c>
      <c r="D140" s="12" t="s">
        <v>31</v>
      </c>
      <c r="E140" s="44" t="s">
        <v>194</v>
      </c>
      <c r="F140" s="45">
        <v>45290</v>
      </c>
      <c r="G140" s="45">
        <v>45291</v>
      </c>
      <c r="H140" s="43">
        <f>F140-6</f>
        <v>45284</v>
      </c>
      <c r="I140" s="43">
        <f>F140-2</f>
        <v>45288</v>
      </c>
      <c r="J140" s="43">
        <f>F140-1</f>
        <v>45289</v>
      </c>
      <c r="K140" s="43">
        <v>45307</v>
      </c>
      <c r="L140" s="128"/>
      <c r="M140" s="43">
        <v>45311</v>
      </c>
      <c r="N140" s="42">
        <v>45319</v>
      </c>
      <c r="O140" s="42">
        <v>45324</v>
      </c>
      <c r="P140" s="42">
        <v>45330</v>
      </c>
    </row>
    <row r="141" spans="1:16" ht="38.9" hidden="1" customHeight="1" x14ac:dyDescent="0.3">
      <c r="A141" s="12" t="s">
        <v>57</v>
      </c>
      <c r="B141" s="12" t="s">
        <v>159</v>
      </c>
      <c r="C141" s="12" t="s">
        <v>6</v>
      </c>
      <c r="D141" s="12" t="s">
        <v>2</v>
      </c>
      <c r="E141" s="41" t="s">
        <v>195</v>
      </c>
      <c r="F141" s="40">
        <v>45286</v>
      </c>
      <c r="G141" s="40">
        <v>45286</v>
      </c>
      <c r="H141" s="42">
        <f t="shared" ref="H141:H142" si="33">F141-13</f>
        <v>45273</v>
      </c>
      <c r="I141" s="42">
        <f>F141-13</f>
        <v>45273</v>
      </c>
      <c r="J141" s="42">
        <f>F141-1</f>
        <v>45285</v>
      </c>
      <c r="K141" s="43">
        <v>45307</v>
      </c>
      <c r="L141" s="128"/>
      <c r="M141" s="43">
        <v>45311</v>
      </c>
      <c r="N141" s="42">
        <v>45319</v>
      </c>
      <c r="O141" s="42">
        <v>45324</v>
      </c>
      <c r="P141" s="42">
        <v>45330</v>
      </c>
    </row>
    <row r="142" spans="1:16" ht="39" hidden="1" customHeight="1" x14ac:dyDescent="0.3">
      <c r="A142" s="12" t="s">
        <v>57</v>
      </c>
      <c r="B142" s="12" t="s">
        <v>159</v>
      </c>
      <c r="C142" s="12" t="s">
        <v>6</v>
      </c>
      <c r="D142" s="12" t="s">
        <v>9</v>
      </c>
      <c r="E142" s="41" t="s">
        <v>196</v>
      </c>
      <c r="F142" s="42">
        <v>45295</v>
      </c>
      <c r="G142" s="42">
        <v>45296</v>
      </c>
      <c r="H142" s="42">
        <f t="shared" si="33"/>
        <v>45282</v>
      </c>
      <c r="I142" s="42">
        <f>F142-4</f>
        <v>45291</v>
      </c>
      <c r="J142" s="42">
        <f>F142-1</f>
        <v>45294</v>
      </c>
      <c r="K142" s="43">
        <v>45307</v>
      </c>
      <c r="L142" s="128"/>
      <c r="M142" s="43">
        <v>45311</v>
      </c>
      <c r="N142" s="42">
        <v>45319</v>
      </c>
      <c r="O142" s="42">
        <v>45324</v>
      </c>
      <c r="P142" s="42">
        <v>45330</v>
      </c>
    </row>
    <row r="143" spans="1:16" ht="40.4" hidden="1" customHeight="1" x14ac:dyDescent="0.3">
      <c r="A143" s="12" t="s">
        <v>57</v>
      </c>
      <c r="B143" s="12" t="s">
        <v>159</v>
      </c>
      <c r="C143" s="12" t="s">
        <v>6</v>
      </c>
      <c r="D143" s="12" t="s">
        <v>26</v>
      </c>
      <c r="E143" s="41" t="s">
        <v>195</v>
      </c>
      <c r="F143" s="40">
        <v>45286</v>
      </c>
      <c r="G143" s="40">
        <v>45286</v>
      </c>
      <c r="H143" s="42">
        <f>F143-9</f>
        <v>45277</v>
      </c>
      <c r="I143" s="42">
        <f>F143-9</f>
        <v>45277</v>
      </c>
      <c r="J143" s="42">
        <f>F143-1</f>
        <v>45285</v>
      </c>
      <c r="K143" s="43">
        <v>45307</v>
      </c>
      <c r="L143" s="128"/>
      <c r="M143" s="43">
        <v>45311</v>
      </c>
      <c r="N143" s="42">
        <v>45319</v>
      </c>
      <c r="O143" s="42">
        <v>45324</v>
      </c>
      <c r="P143" s="42">
        <v>45330</v>
      </c>
    </row>
    <row r="144" spans="1:16" ht="35.9" hidden="1" customHeight="1" x14ac:dyDescent="0.3">
      <c r="A144" s="12" t="s">
        <v>57</v>
      </c>
      <c r="B144" s="12" t="s">
        <v>159</v>
      </c>
      <c r="C144" s="12" t="s">
        <v>6</v>
      </c>
      <c r="D144" s="12" t="s">
        <v>14</v>
      </c>
      <c r="E144" s="41" t="s">
        <v>197</v>
      </c>
      <c r="F144" s="42">
        <v>45298</v>
      </c>
      <c r="G144" s="42">
        <v>45300</v>
      </c>
      <c r="H144" s="42">
        <f>G144-13</f>
        <v>45287</v>
      </c>
      <c r="I144" s="42">
        <f>G144-6</f>
        <v>45294</v>
      </c>
      <c r="J144" s="42">
        <f t="shared" ref="J144" si="34">F144-1</f>
        <v>45297</v>
      </c>
      <c r="K144" s="43">
        <v>45307</v>
      </c>
      <c r="L144" s="128"/>
      <c r="M144" s="43">
        <v>45311</v>
      </c>
      <c r="N144" s="42">
        <v>45319</v>
      </c>
      <c r="O144" s="42">
        <v>45324</v>
      </c>
      <c r="P144" s="42">
        <v>45330</v>
      </c>
    </row>
    <row r="145" spans="1:17" ht="41.25" hidden="1" customHeight="1" x14ac:dyDescent="0.3">
      <c r="A145" s="12" t="s">
        <v>57</v>
      </c>
      <c r="B145" s="12" t="s">
        <v>159</v>
      </c>
      <c r="C145" s="12" t="s">
        <v>6</v>
      </c>
      <c r="D145" s="12" t="s">
        <v>155</v>
      </c>
      <c r="E145" s="41" t="s">
        <v>198</v>
      </c>
      <c r="F145" s="42">
        <v>45307</v>
      </c>
      <c r="G145" s="42">
        <v>45308</v>
      </c>
      <c r="H145" s="42">
        <f>G145-6</f>
        <v>45302</v>
      </c>
      <c r="I145" s="42">
        <f>G145-5</f>
        <v>45303</v>
      </c>
      <c r="J145" s="42">
        <f>F145-1</f>
        <v>45306</v>
      </c>
      <c r="K145" s="43">
        <v>45307</v>
      </c>
      <c r="L145" s="128"/>
      <c r="M145" s="43">
        <v>45311</v>
      </c>
      <c r="N145" s="42">
        <v>45319</v>
      </c>
      <c r="O145" s="42">
        <v>45324</v>
      </c>
      <c r="P145" s="42">
        <v>45330</v>
      </c>
    </row>
    <row r="146" spans="1:17" ht="35.9" hidden="1" customHeight="1" x14ac:dyDescent="0.3">
      <c r="A146" s="35" t="s">
        <v>169</v>
      </c>
      <c r="B146" s="35" t="s">
        <v>170</v>
      </c>
      <c r="C146" s="35" t="s">
        <v>6</v>
      </c>
      <c r="D146" s="35" t="s">
        <v>31</v>
      </c>
      <c r="E146" s="46" t="s">
        <v>199</v>
      </c>
      <c r="F146" s="36">
        <v>45302</v>
      </c>
      <c r="G146" s="36">
        <v>45304</v>
      </c>
      <c r="H146" s="39">
        <f>F146-6</f>
        <v>45296</v>
      </c>
      <c r="I146" s="39">
        <f>F146-2</f>
        <v>45300</v>
      </c>
      <c r="J146" s="39">
        <f>F146-1</f>
        <v>45301</v>
      </c>
      <c r="K146" s="39"/>
      <c r="L146" s="56"/>
      <c r="M146" s="39"/>
      <c r="N146" s="37">
        <v>45345</v>
      </c>
      <c r="O146" s="37">
        <v>45340</v>
      </c>
      <c r="P146" s="37"/>
    </row>
    <row r="147" spans="1:17" ht="41.25" hidden="1" customHeight="1" x14ac:dyDescent="0.3">
      <c r="A147" s="35" t="s">
        <v>169</v>
      </c>
      <c r="B147" s="35" t="s">
        <v>170</v>
      </c>
      <c r="C147" s="35" t="s">
        <v>6</v>
      </c>
      <c r="D147" s="35" t="s">
        <v>9</v>
      </c>
      <c r="E147" s="35" t="s">
        <v>190</v>
      </c>
      <c r="F147" s="37">
        <v>45305</v>
      </c>
      <c r="G147" s="37">
        <v>45307</v>
      </c>
      <c r="H147" s="37">
        <f t="shared" ref="H147" si="35">F147-13</f>
        <v>45292</v>
      </c>
      <c r="I147" s="37">
        <f>F147-4</f>
        <v>45301</v>
      </c>
      <c r="J147" s="37">
        <f>F147-1</f>
        <v>45304</v>
      </c>
      <c r="K147" s="39"/>
      <c r="L147" s="56"/>
      <c r="M147" s="39"/>
      <c r="N147" s="37">
        <v>45345</v>
      </c>
      <c r="O147" s="37">
        <v>45340</v>
      </c>
      <c r="P147" s="37"/>
    </row>
    <row r="148" spans="1:17" ht="45.75" hidden="1" customHeight="1" x14ac:dyDescent="0.3">
      <c r="A148" s="3" t="s">
        <v>17</v>
      </c>
      <c r="B148" s="3" t="s">
        <v>160</v>
      </c>
      <c r="C148" s="3" t="s">
        <v>6</v>
      </c>
      <c r="D148" s="3" t="s">
        <v>31</v>
      </c>
      <c r="E148" s="149" t="s">
        <v>200</v>
      </c>
      <c r="F148" s="150"/>
      <c r="G148" s="150"/>
      <c r="H148" s="150"/>
      <c r="I148" s="150"/>
      <c r="J148" s="151"/>
      <c r="K148" s="49">
        <v>45319</v>
      </c>
      <c r="L148" s="94"/>
      <c r="M148" s="49">
        <v>45330</v>
      </c>
      <c r="N148" s="50">
        <v>45344</v>
      </c>
      <c r="O148" s="50">
        <v>45349</v>
      </c>
      <c r="P148" s="50">
        <v>45352</v>
      </c>
      <c r="Q148" s="50">
        <v>45352</v>
      </c>
    </row>
    <row r="149" spans="1:17" ht="35.15" hidden="1" customHeight="1" x14ac:dyDescent="0.3">
      <c r="A149" s="3" t="s">
        <v>17</v>
      </c>
      <c r="B149" s="3" t="s">
        <v>160</v>
      </c>
      <c r="C149" s="3" t="s">
        <v>6</v>
      </c>
      <c r="D149" s="3" t="s">
        <v>2</v>
      </c>
      <c r="E149" s="3" t="s">
        <v>201</v>
      </c>
      <c r="F149" s="40">
        <v>45300</v>
      </c>
      <c r="G149" s="40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49">
        <v>45319</v>
      </c>
      <c r="L149" s="94"/>
      <c r="M149" s="49">
        <v>45330</v>
      </c>
      <c r="N149" s="50">
        <v>45344</v>
      </c>
      <c r="O149" s="50">
        <v>45349</v>
      </c>
      <c r="P149" s="50">
        <v>45352</v>
      </c>
      <c r="Q149" s="50">
        <v>45352</v>
      </c>
    </row>
    <row r="150" spans="1:17" ht="41.15" hidden="1" customHeight="1" x14ac:dyDescent="0.3">
      <c r="A150" s="3" t="s">
        <v>17</v>
      </c>
      <c r="B150" s="3" t="s">
        <v>160</v>
      </c>
      <c r="C150" s="3" t="s">
        <v>6</v>
      </c>
      <c r="D150" s="3" t="s">
        <v>9</v>
      </c>
      <c r="E150" s="3" t="s">
        <v>202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49">
        <v>45319</v>
      </c>
      <c r="L150" s="94"/>
      <c r="M150" s="49">
        <v>45330</v>
      </c>
      <c r="N150" s="50">
        <v>45344</v>
      </c>
      <c r="O150" s="50">
        <v>45349</v>
      </c>
      <c r="P150" s="50">
        <v>45352</v>
      </c>
      <c r="Q150" s="50">
        <v>45352</v>
      </c>
    </row>
    <row r="151" spans="1:17" ht="34.5" hidden="1" customHeight="1" x14ac:dyDescent="0.3">
      <c r="A151" s="3" t="s">
        <v>17</v>
      </c>
      <c r="B151" s="3" t="s">
        <v>160</v>
      </c>
      <c r="C151" s="3" t="s">
        <v>6</v>
      </c>
      <c r="D151" s="3" t="s">
        <v>14</v>
      </c>
      <c r="E151" s="3" t="s">
        <v>203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49">
        <v>45319</v>
      </c>
      <c r="L151" s="94"/>
      <c r="M151" s="49">
        <v>45330</v>
      </c>
      <c r="N151" s="50">
        <v>45344</v>
      </c>
      <c r="O151" s="50">
        <v>45349</v>
      </c>
      <c r="P151" s="50">
        <v>45352</v>
      </c>
      <c r="Q151" s="50">
        <v>45352</v>
      </c>
    </row>
    <row r="152" spans="1:17" ht="34.5" hidden="1" customHeight="1" x14ac:dyDescent="0.3">
      <c r="A152" s="3" t="s">
        <v>17</v>
      </c>
      <c r="B152" s="3" t="s">
        <v>160</v>
      </c>
      <c r="C152" s="3" t="s">
        <v>6</v>
      </c>
      <c r="D152" s="3" t="s">
        <v>155</v>
      </c>
      <c r="E152" s="3" t="s">
        <v>204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49">
        <v>45319</v>
      </c>
      <c r="L152" s="94"/>
      <c r="M152" s="49">
        <v>45330</v>
      </c>
      <c r="N152" s="50">
        <v>45344</v>
      </c>
      <c r="O152" s="50">
        <v>45349</v>
      </c>
      <c r="P152" s="50">
        <v>45352</v>
      </c>
      <c r="Q152" s="50">
        <v>45352</v>
      </c>
    </row>
    <row r="153" spans="1:17" s="48" customFormat="1" ht="34.5" hidden="1" customHeight="1" x14ac:dyDescent="0.3">
      <c r="A153" s="51" t="s">
        <v>214</v>
      </c>
      <c r="B153" s="51" t="s">
        <v>215</v>
      </c>
      <c r="C153" s="51" t="s">
        <v>6</v>
      </c>
      <c r="D153" s="51" t="s">
        <v>9</v>
      </c>
      <c r="E153" s="51" t="s">
        <v>218</v>
      </c>
      <c r="F153" s="66">
        <v>45326</v>
      </c>
      <c r="G153" s="66">
        <v>45327</v>
      </c>
      <c r="H153" s="54">
        <f t="shared" ref="H153" si="38">F153-13</f>
        <v>45313</v>
      </c>
      <c r="I153" s="54">
        <f t="shared" ref="I153" si="39">F153-4</f>
        <v>45322</v>
      </c>
      <c r="J153" s="54">
        <f t="shared" si="37"/>
        <v>45325</v>
      </c>
      <c r="K153" s="56"/>
      <c r="L153" s="56"/>
      <c r="M153" s="56"/>
      <c r="N153" s="54">
        <v>45379</v>
      </c>
      <c r="O153" s="54">
        <v>45374</v>
      </c>
      <c r="P153" s="55"/>
      <c r="Q153" s="55"/>
    </row>
    <row r="154" spans="1:17" s="48" customFormat="1" ht="34.5" hidden="1" customHeight="1" x14ac:dyDescent="0.3">
      <c r="A154" s="51" t="s">
        <v>214</v>
      </c>
      <c r="B154" s="51" t="s">
        <v>215</v>
      </c>
      <c r="C154" s="51" t="s">
        <v>6</v>
      </c>
      <c r="D154" s="51" t="s">
        <v>31</v>
      </c>
      <c r="E154" s="51" t="s">
        <v>221</v>
      </c>
      <c r="F154" s="66">
        <v>45330</v>
      </c>
      <c r="G154" s="66">
        <v>45331</v>
      </c>
      <c r="H154" s="54">
        <f>F154-6</f>
        <v>45324</v>
      </c>
      <c r="I154" s="54">
        <f>F154-2</f>
        <v>45328</v>
      </c>
      <c r="J154" s="54">
        <f t="shared" si="37"/>
        <v>45329</v>
      </c>
      <c r="K154" s="56"/>
      <c r="L154" s="56"/>
      <c r="M154" s="56"/>
      <c r="N154" s="54">
        <v>45379</v>
      </c>
      <c r="O154" s="54">
        <v>45374</v>
      </c>
      <c r="P154" s="55"/>
      <c r="Q154" s="55"/>
    </row>
    <row r="155" spans="1:17" ht="43.4" hidden="1" customHeight="1" x14ac:dyDescent="0.3">
      <c r="A155" s="53" t="s">
        <v>149</v>
      </c>
      <c r="B155" s="53" t="s">
        <v>167</v>
      </c>
      <c r="C155" s="53" t="s">
        <v>6</v>
      </c>
      <c r="D155" s="53" t="s">
        <v>31</v>
      </c>
      <c r="E155" s="149" t="s">
        <v>217</v>
      </c>
      <c r="F155" s="152"/>
      <c r="G155" s="152"/>
      <c r="H155" s="152"/>
      <c r="I155" s="152"/>
      <c r="J155" s="153"/>
      <c r="K155" s="63">
        <v>45338</v>
      </c>
      <c r="L155" s="128"/>
      <c r="M155" s="63">
        <v>45342</v>
      </c>
      <c r="N155" s="62">
        <v>45362</v>
      </c>
      <c r="O155" s="62">
        <v>45366</v>
      </c>
      <c r="P155" s="62">
        <v>45366</v>
      </c>
      <c r="Q155" s="62">
        <v>45366</v>
      </c>
    </row>
    <row r="156" spans="1:17" ht="38.9" hidden="1" customHeight="1" x14ac:dyDescent="0.3">
      <c r="A156" s="41" t="s">
        <v>149</v>
      </c>
      <c r="B156" s="41" t="s">
        <v>167</v>
      </c>
      <c r="C156" s="41" t="s">
        <v>6</v>
      </c>
      <c r="D156" s="41" t="s">
        <v>2</v>
      </c>
      <c r="E156" s="61" t="s">
        <v>216</v>
      </c>
      <c r="F156" s="60">
        <v>45321</v>
      </c>
      <c r="G156" s="60">
        <v>45321</v>
      </c>
      <c r="H156" s="62">
        <v>45308</v>
      </c>
      <c r="I156" s="62">
        <v>45308</v>
      </c>
      <c r="J156" s="62">
        <v>45320</v>
      </c>
      <c r="K156" s="63">
        <v>45338</v>
      </c>
      <c r="L156" s="128"/>
      <c r="M156" s="63">
        <v>45342</v>
      </c>
      <c r="N156" s="62">
        <v>45362</v>
      </c>
      <c r="O156" s="62">
        <v>45366</v>
      </c>
      <c r="P156" s="62">
        <v>45366</v>
      </c>
      <c r="Q156" s="62">
        <v>45366</v>
      </c>
    </row>
    <row r="157" spans="1:17" ht="39" hidden="1" customHeight="1" x14ac:dyDescent="0.3">
      <c r="A157" s="41" t="s">
        <v>149</v>
      </c>
      <c r="B157" s="41" t="s">
        <v>167</v>
      </c>
      <c r="C157" s="41" t="s">
        <v>6</v>
      </c>
      <c r="D157" s="41" t="s">
        <v>9</v>
      </c>
      <c r="E157" s="61" t="s">
        <v>218</v>
      </c>
      <c r="F157" s="62">
        <v>45326</v>
      </c>
      <c r="G157" s="62">
        <v>45327</v>
      </c>
      <c r="H157" s="62">
        <v>45313</v>
      </c>
      <c r="I157" s="62">
        <v>45322</v>
      </c>
      <c r="J157" s="62">
        <v>45325</v>
      </c>
      <c r="K157" s="63">
        <v>45338</v>
      </c>
      <c r="L157" s="128"/>
      <c r="M157" s="63">
        <v>45342</v>
      </c>
      <c r="N157" s="62">
        <v>45362</v>
      </c>
      <c r="O157" s="62">
        <v>45366</v>
      </c>
      <c r="P157" s="62">
        <v>45366</v>
      </c>
      <c r="Q157" s="62">
        <v>45366</v>
      </c>
    </row>
    <row r="158" spans="1:17" ht="35.9" hidden="1" customHeight="1" x14ac:dyDescent="0.3">
      <c r="A158" s="41" t="s">
        <v>149</v>
      </c>
      <c r="B158" s="41" t="s">
        <v>167</v>
      </c>
      <c r="C158" s="41" t="s">
        <v>6</v>
      </c>
      <c r="D158" s="41" t="s">
        <v>14</v>
      </c>
      <c r="E158" s="61" t="s">
        <v>221</v>
      </c>
      <c r="F158" s="62">
        <v>45331</v>
      </c>
      <c r="G158" s="62">
        <v>45332</v>
      </c>
      <c r="H158" s="62">
        <v>45317</v>
      </c>
      <c r="I158" s="62">
        <v>45324</v>
      </c>
      <c r="J158" s="62">
        <v>45328</v>
      </c>
      <c r="K158" s="63">
        <v>45338</v>
      </c>
      <c r="L158" s="128"/>
      <c r="M158" s="63">
        <v>45342</v>
      </c>
      <c r="N158" s="62">
        <v>45362</v>
      </c>
      <c r="O158" s="62">
        <v>45366</v>
      </c>
      <c r="P158" s="62">
        <v>45366</v>
      </c>
      <c r="Q158" s="62">
        <v>45366</v>
      </c>
    </row>
    <row r="159" spans="1:17" ht="41.25" hidden="1" customHeight="1" x14ac:dyDescent="0.3">
      <c r="A159" s="41" t="s">
        <v>149</v>
      </c>
      <c r="B159" s="41" t="s">
        <v>167</v>
      </c>
      <c r="C159" s="41" t="s">
        <v>6</v>
      </c>
      <c r="D159" s="41" t="s">
        <v>155</v>
      </c>
      <c r="E159" s="65" t="s">
        <v>205</v>
      </c>
      <c r="F159" s="62">
        <v>45338</v>
      </c>
      <c r="G159" s="62">
        <v>45339</v>
      </c>
      <c r="H159" s="62">
        <v>45332</v>
      </c>
      <c r="I159" s="62">
        <v>45333</v>
      </c>
      <c r="J159" s="62">
        <v>45336</v>
      </c>
      <c r="K159" s="63">
        <v>45338</v>
      </c>
      <c r="L159" s="128"/>
      <c r="M159" s="63">
        <v>45342</v>
      </c>
      <c r="N159" s="62">
        <v>45362</v>
      </c>
      <c r="O159" s="62">
        <v>45366</v>
      </c>
      <c r="P159" s="62">
        <v>45366</v>
      </c>
      <c r="Q159" s="62">
        <v>45366</v>
      </c>
    </row>
    <row r="160" spans="1:17" s="57" customFormat="1" ht="44.25" hidden="1" customHeight="1" x14ac:dyDescent="0.3">
      <c r="A160" s="51" t="s">
        <v>222</v>
      </c>
      <c r="B160" s="51" t="s">
        <v>223</v>
      </c>
      <c r="C160" s="51" t="s">
        <v>6</v>
      </c>
      <c r="D160" s="51" t="s">
        <v>31</v>
      </c>
      <c r="E160" s="51" t="s">
        <v>225</v>
      </c>
      <c r="F160" s="52">
        <v>45329</v>
      </c>
      <c r="G160" s="52">
        <v>45330</v>
      </c>
      <c r="H160" s="52">
        <f>F160-6</f>
        <v>45323</v>
      </c>
      <c r="I160" s="52">
        <f>F160-2</f>
        <v>45327</v>
      </c>
      <c r="J160" s="52">
        <f>F160-1</f>
        <v>45328</v>
      </c>
      <c r="K160" s="67"/>
      <c r="L160" s="67"/>
      <c r="M160" s="56">
        <v>45343</v>
      </c>
      <c r="N160" s="54">
        <v>45374</v>
      </c>
      <c r="O160" s="54"/>
      <c r="P160" s="54">
        <v>45381</v>
      </c>
      <c r="Q160" s="54"/>
    </row>
    <row r="161" spans="1:17" s="57" customFormat="1" ht="48.75" hidden="1" customHeight="1" x14ac:dyDescent="0.3">
      <c r="A161" s="51" t="s">
        <v>222</v>
      </c>
      <c r="B161" s="51" t="s">
        <v>223</v>
      </c>
      <c r="C161" s="51" t="s">
        <v>6</v>
      </c>
      <c r="D161" s="51" t="s">
        <v>14</v>
      </c>
      <c r="E161" s="51" t="s">
        <v>226</v>
      </c>
      <c r="F161" s="54">
        <v>45334</v>
      </c>
      <c r="G161" s="54">
        <v>45335</v>
      </c>
      <c r="H161" s="54">
        <f>G161-13</f>
        <v>45322</v>
      </c>
      <c r="I161" s="54">
        <f>G161-6</f>
        <v>45329</v>
      </c>
      <c r="J161" s="54">
        <f t="shared" ref="J161" si="40">F161-1</f>
        <v>45333</v>
      </c>
      <c r="K161" s="67"/>
      <c r="L161" s="67"/>
      <c r="M161" s="56">
        <v>45343</v>
      </c>
      <c r="N161" s="54">
        <v>45374</v>
      </c>
      <c r="O161" s="54"/>
      <c r="P161" s="54">
        <v>45381</v>
      </c>
      <c r="Q161" s="54"/>
    </row>
    <row r="162" spans="1:17" ht="45.75" hidden="1" customHeight="1" x14ac:dyDescent="0.3">
      <c r="A162" s="3" t="s">
        <v>80</v>
      </c>
      <c r="B162" s="3" t="s">
        <v>168</v>
      </c>
      <c r="C162" s="3" t="s">
        <v>6</v>
      </c>
      <c r="D162" s="3" t="s">
        <v>31</v>
      </c>
      <c r="E162" s="149" t="s">
        <v>227</v>
      </c>
      <c r="F162" s="152"/>
      <c r="G162" s="152"/>
      <c r="H162" s="152"/>
      <c r="I162" s="152"/>
      <c r="J162" s="153"/>
      <c r="K162" s="64">
        <v>45347</v>
      </c>
      <c r="L162" s="124"/>
      <c r="M162" s="64">
        <v>45353</v>
      </c>
      <c r="N162" s="59">
        <v>45372</v>
      </c>
      <c r="O162" s="59">
        <v>45377</v>
      </c>
      <c r="P162" s="59">
        <v>45380</v>
      </c>
      <c r="Q162" s="59">
        <v>45380</v>
      </c>
    </row>
    <row r="163" spans="1:17" ht="35.15" hidden="1" customHeight="1" x14ac:dyDescent="0.3">
      <c r="A163" s="58" t="s">
        <v>80</v>
      </c>
      <c r="B163" s="58" t="s">
        <v>168</v>
      </c>
      <c r="C163" s="58" t="s">
        <v>6</v>
      </c>
      <c r="D163" s="58" t="s">
        <v>2</v>
      </c>
      <c r="E163" s="58" t="s">
        <v>206</v>
      </c>
      <c r="F163" s="60">
        <v>45328</v>
      </c>
      <c r="G163" s="60">
        <v>45328</v>
      </c>
      <c r="H163" s="59">
        <f t="shared" ref="H163:H164" si="41">F163-13</f>
        <v>45315</v>
      </c>
      <c r="I163" s="59">
        <f>F163-13</f>
        <v>45315</v>
      </c>
      <c r="J163" s="59">
        <f t="shared" ref="J163:J226" si="42">F163-1</f>
        <v>45327</v>
      </c>
      <c r="K163" s="64">
        <v>45347</v>
      </c>
      <c r="L163" s="124"/>
      <c r="M163" s="64">
        <v>45353</v>
      </c>
      <c r="N163" s="59">
        <v>45372</v>
      </c>
      <c r="O163" s="59">
        <v>45377</v>
      </c>
      <c r="P163" s="59">
        <v>45380</v>
      </c>
      <c r="Q163" s="59">
        <v>45380</v>
      </c>
    </row>
    <row r="164" spans="1:17" ht="41.15" hidden="1" customHeight="1" x14ac:dyDescent="0.3">
      <c r="A164" s="58" t="s">
        <v>80</v>
      </c>
      <c r="B164" s="58" t="s">
        <v>168</v>
      </c>
      <c r="C164" s="58" t="s">
        <v>6</v>
      </c>
      <c r="D164" s="58" t="s">
        <v>9</v>
      </c>
      <c r="E164" s="65" t="s">
        <v>205</v>
      </c>
      <c r="F164" s="59">
        <v>45335</v>
      </c>
      <c r="G164" s="59">
        <v>45337</v>
      </c>
      <c r="H164" s="59">
        <f t="shared" si="41"/>
        <v>45322</v>
      </c>
      <c r="I164" s="59">
        <f>F164-4</f>
        <v>45331</v>
      </c>
      <c r="J164" s="59">
        <f t="shared" si="42"/>
        <v>45334</v>
      </c>
      <c r="K164" s="64">
        <v>45347</v>
      </c>
      <c r="L164" s="124"/>
      <c r="M164" s="64">
        <v>45353</v>
      </c>
      <c r="N164" s="59">
        <v>45372</v>
      </c>
      <c r="O164" s="59">
        <v>45377</v>
      </c>
      <c r="P164" s="59">
        <v>45380</v>
      </c>
      <c r="Q164" s="59">
        <v>45380</v>
      </c>
    </row>
    <row r="165" spans="1:17" ht="39.65" hidden="1" customHeight="1" x14ac:dyDescent="0.3">
      <c r="A165" s="58" t="s">
        <v>80</v>
      </c>
      <c r="B165" s="58" t="s">
        <v>168</v>
      </c>
      <c r="C165" s="58" t="s">
        <v>6</v>
      </c>
      <c r="D165" s="58" t="s">
        <v>14</v>
      </c>
      <c r="E165" s="65" t="s">
        <v>205</v>
      </c>
      <c r="F165" s="59">
        <v>45339</v>
      </c>
      <c r="G165" s="59">
        <v>45340</v>
      </c>
      <c r="H165" s="59">
        <f>G165-13</f>
        <v>45327</v>
      </c>
      <c r="I165" s="59">
        <f>G165-6</f>
        <v>45334</v>
      </c>
      <c r="J165" s="59">
        <f t="shared" si="42"/>
        <v>45338</v>
      </c>
      <c r="K165" s="64">
        <v>45347</v>
      </c>
      <c r="L165" s="124"/>
      <c r="M165" s="64">
        <v>45353</v>
      </c>
      <c r="N165" s="59">
        <v>45372</v>
      </c>
      <c r="O165" s="59">
        <v>45377</v>
      </c>
      <c r="P165" s="59">
        <v>45380</v>
      </c>
      <c r="Q165" s="59">
        <v>45380</v>
      </c>
    </row>
    <row r="166" spans="1:17" ht="38.15" hidden="1" customHeight="1" x14ac:dyDescent="0.3">
      <c r="A166" s="58" t="s">
        <v>80</v>
      </c>
      <c r="B166" s="58" t="s">
        <v>168</v>
      </c>
      <c r="C166" s="58" t="s">
        <v>6</v>
      </c>
      <c r="D166" s="58" t="s">
        <v>155</v>
      </c>
      <c r="E166" s="58" t="s">
        <v>207</v>
      </c>
      <c r="F166" s="59">
        <v>45347</v>
      </c>
      <c r="G166" s="59">
        <v>45348</v>
      </c>
      <c r="H166" s="59">
        <f>G166-6</f>
        <v>45342</v>
      </c>
      <c r="I166" s="59">
        <f>G166-5</f>
        <v>45343</v>
      </c>
      <c r="J166" s="59">
        <f t="shared" si="42"/>
        <v>45346</v>
      </c>
      <c r="K166" s="64">
        <v>45347</v>
      </c>
      <c r="L166" s="124"/>
      <c r="M166" s="64">
        <v>45353</v>
      </c>
      <c r="N166" s="59">
        <v>45372</v>
      </c>
      <c r="O166" s="59">
        <v>45377</v>
      </c>
      <c r="P166" s="59">
        <v>45380</v>
      </c>
      <c r="Q166" s="59">
        <v>45380</v>
      </c>
    </row>
    <row r="167" spans="1:17" ht="43.4" hidden="1" customHeight="1" x14ac:dyDescent="0.3">
      <c r="A167" s="69" t="s">
        <v>224</v>
      </c>
      <c r="B167" s="69" t="s">
        <v>171</v>
      </c>
      <c r="C167" s="69" t="s">
        <v>6</v>
      </c>
      <c r="D167" s="69" t="s">
        <v>31</v>
      </c>
      <c r="E167" s="72" t="s">
        <v>207</v>
      </c>
      <c r="F167" s="73">
        <v>45349</v>
      </c>
      <c r="G167" s="73">
        <v>45350</v>
      </c>
      <c r="H167" s="71">
        <f>F167-6</f>
        <v>45343</v>
      </c>
      <c r="I167" s="71">
        <f>F167-2</f>
        <v>45347</v>
      </c>
      <c r="J167" s="71">
        <f t="shared" si="42"/>
        <v>45348</v>
      </c>
      <c r="K167" s="73">
        <v>45362</v>
      </c>
      <c r="L167" s="130"/>
      <c r="M167" s="71">
        <v>45366</v>
      </c>
      <c r="N167" s="73">
        <v>45388</v>
      </c>
      <c r="O167" s="73">
        <v>45392</v>
      </c>
      <c r="P167" s="70">
        <v>45398</v>
      </c>
      <c r="Q167" s="70">
        <v>45394</v>
      </c>
    </row>
    <row r="168" spans="1:17" s="57" customFormat="1" ht="43.4" hidden="1" customHeight="1" x14ac:dyDescent="0.3">
      <c r="A168" s="69" t="s">
        <v>224</v>
      </c>
      <c r="B168" s="69" t="s">
        <v>171</v>
      </c>
      <c r="C168" s="69" t="s">
        <v>6</v>
      </c>
      <c r="D168" s="69" t="s">
        <v>228</v>
      </c>
      <c r="E168" s="69" t="s">
        <v>229</v>
      </c>
      <c r="F168" s="68">
        <v>45342</v>
      </c>
      <c r="G168" s="68">
        <v>45342</v>
      </c>
      <c r="H168" s="70">
        <f>F168-13</f>
        <v>45329</v>
      </c>
      <c r="I168" s="70">
        <f>F168-9</f>
        <v>45333</v>
      </c>
      <c r="J168" s="70">
        <f t="shared" si="42"/>
        <v>45341</v>
      </c>
      <c r="K168" s="73">
        <v>45362</v>
      </c>
      <c r="L168" s="130"/>
      <c r="M168" s="71">
        <v>45366</v>
      </c>
      <c r="N168" s="73">
        <v>45388</v>
      </c>
      <c r="O168" s="73">
        <v>45392</v>
      </c>
      <c r="P168" s="70">
        <v>45398</v>
      </c>
      <c r="Q168" s="70">
        <v>45394</v>
      </c>
    </row>
    <row r="169" spans="1:17" ht="39" hidden="1" customHeight="1" x14ac:dyDescent="0.3">
      <c r="A169" s="69" t="s">
        <v>224</v>
      </c>
      <c r="B169" s="69" t="s">
        <v>171</v>
      </c>
      <c r="C169" s="69" t="s">
        <v>6</v>
      </c>
      <c r="D169" s="69" t="s">
        <v>9</v>
      </c>
      <c r="E169" s="69" t="s">
        <v>234</v>
      </c>
      <c r="F169" s="73">
        <v>45351</v>
      </c>
      <c r="G169" s="73">
        <v>45352</v>
      </c>
      <c r="H169" s="70">
        <f t="shared" ref="H169" si="43">F169-13</f>
        <v>45338</v>
      </c>
      <c r="I169" s="70">
        <f>F169-4</f>
        <v>45347</v>
      </c>
      <c r="J169" s="70">
        <f t="shared" si="42"/>
        <v>45350</v>
      </c>
      <c r="K169" s="73">
        <v>45362</v>
      </c>
      <c r="L169" s="130"/>
      <c r="M169" s="71">
        <v>45366</v>
      </c>
      <c r="N169" s="73">
        <v>45388</v>
      </c>
      <c r="O169" s="73">
        <v>45392</v>
      </c>
      <c r="P169" s="70">
        <v>45398</v>
      </c>
      <c r="Q169" s="70">
        <v>45394</v>
      </c>
    </row>
    <row r="170" spans="1:17" ht="35.9" hidden="1" customHeight="1" x14ac:dyDescent="0.3">
      <c r="A170" s="69" t="s">
        <v>224</v>
      </c>
      <c r="B170" s="69" t="s">
        <v>171</v>
      </c>
      <c r="C170" s="69" t="s">
        <v>6</v>
      </c>
      <c r="D170" s="69" t="s">
        <v>14</v>
      </c>
      <c r="E170" s="69" t="s">
        <v>230</v>
      </c>
      <c r="F170" s="73">
        <v>45354</v>
      </c>
      <c r="G170" s="73">
        <v>45355</v>
      </c>
      <c r="H170" s="70">
        <f>G170-13</f>
        <v>45342</v>
      </c>
      <c r="I170" s="70">
        <f>G170-6</f>
        <v>45349</v>
      </c>
      <c r="J170" s="70">
        <f t="shared" si="42"/>
        <v>45353</v>
      </c>
      <c r="K170" s="73">
        <v>45362</v>
      </c>
      <c r="L170" s="130"/>
      <c r="M170" s="71">
        <v>45366</v>
      </c>
      <c r="N170" s="73">
        <v>45388</v>
      </c>
      <c r="O170" s="73">
        <v>45392</v>
      </c>
      <c r="P170" s="70">
        <v>45398</v>
      </c>
      <c r="Q170" s="70">
        <v>45394</v>
      </c>
    </row>
    <row r="171" spans="1:17" ht="41.25" hidden="1" customHeight="1" x14ac:dyDescent="0.3">
      <c r="A171" s="69" t="s">
        <v>224</v>
      </c>
      <c r="B171" s="69" t="s">
        <v>171</v>
      </c>
      <c r="C171" s="69" t="s">
        <v>6</v>
      </c>
      <c r="D171" s="69" t="s">
        <v>155</v>
      </c>
      <c r="E171" s="69" t="s">
        <v>220</v>
      </c>
      <c r="F171" s="73">
        <v>45362</v>
      </c>
      <c r="G171" s="73">
        <v>45363</v>
      </c>
      <c r="H171" s="70">
        <f>G171-6</f>
        <v>45357</v>
      </c>
      <c r="I171" s="70">
        <f>G171-5</f>
        <v>45358</v>
      </c>
      <c r="J171" s="70">
        <f t="shared" si="42"/>
        <v>45361</v>
      </c>
      <c r="K171" s="73">
        <v>45362</v>
      </c>
      <c r="L171" s="130"/>
      <c r="M171" s="71">
        <v>45366</v>
      </c>
      <c r="N171" s="73">
        <v>45388</v>
      </c>
      <c r="O171" s="73">
        <v>45392</v>
      </c>
      <c r="P171" s="70">
        <v>45398</v>
      </c>
      <c r="Q171" s="70">
        <v>45394</v>
      </c>
    </row>
    <row r="172" spans="1:17" s="57" customFormat="1" ht="43.4" hidden="1" customHeight="1" x14ac:dyDescent="0.3">
      <c r="A172" s="58" t="s">
        <v>90</v>
      </c>
      <c r="B172" s="58" t="s">
        <v>219</v>
      </c>
      <c r="C172" s="58" t="s">
        <v>6</v>
      </c>
      <c r="D172" s="58" t="s">
        <v>31</v>
      </c>
      <c r="E172" s="79" t="s">
        <v>235</v>
      </c>
      <c r="F172" s="74">
        <v>45365</v>
      </c>
      <c r="G172" s="74">
        <v>45367</v>
      </c>
      <c r="H172" s="64">
        <f>F172-6</f>
        <v>45359</v>
      </c>
      <c r="I172" s="64">
        <f>F172-2</f>
        <v>45363</v>
      </c>
      <c r="J172" s="64">
        <f t="shared" si="42"/>
        <v>45364</v>
      </c>
      <c r="K172" s="81">
        <v>45380</v>
      </c>
      <c r="L172" s="93"/>
      <c r="M172" s="82">
        <v>45387</v>
      </c>
      <c r="N172" s="81">
        <v>45406</v>
      </c>
      <c r="O172" s="81">
        <v>45410</v>
      </c>
      <c r="P172" s="83">
        <v>45414</v>
      </c>
      <c r="Q172" s="59">
        <v>45408</v>
      </c>
    </row>
    <row r="173" spans="1:17" s="57" customFormat="1" ht="38.9" hidden="1" customHeight="1" x14ac:dyDescent="0.3">
      <c r="A173" s="58" t="s">
        <v>90</v>
      </c>
      <c r="B173" s="58" t="s">
        <v>219</v>
      </c>
      <c r="C173" s="58" t="s">
        <v>6</v>
      </c>
      <c r="D173" s="58" t="s">
        <v>2</v>
      </c>
      <c r="E173" s="78" t="s">
        <v>236</v>
      </c>
      <c r="F173" s="77">
        <v>45359</v>
      </c>
      <c r="G173" s="77">
        <v>45359</v>
      </c>
      <c r="H173" s="59">
        <f t="shared" ref="H173:H174" si="44">F173-13</f>
        <v>45346</v>
      </c>
      <c r="I173" s="59">
        <f>F173-13</f>
        <v>45346</v>
      </c>
      <c r="J173" s="59">
        <f t="shared" si="42"/>
        <v>45358</v>
      </c>
      <c r="K173" s="84">
        <v>45380</v>
      </c>
      <c r="L173" s="93"/>
      <c r="M173" s="85">
        <v>45387</v>
      </c>
      <c r="N173" s="84">
        <v>45406</v>
      </c>
      <c r="O173" s="84">
        <v>45410</v>
      </c>
      <c r="P173" s="86">
        <v>45414</v>
      </c>
      <c r="Q173" s="59">
        <v>45408</v>
      </c>
    </row>
    <row r="174" spans="1:17" s="57" customFormat="1" ht="39" hidden="1" customHeight="1" x14ac:dyDescent="0.3">
      <c r="A174" s="58" t="s">
        <v>90</v>
      </c>
      <c r="B174" s="58" t="s">
        <v>219</v>
      </c>
      <c r="C174" s="58" t="s">
        <v>6</v>
      </c>
      <c r="D174" s="58" t="s">
        <v>9</v>
      </c>
      <c r="E174" s="78" t="s">
        <v>237</v>
      </c>
      <c r="F174" s="75">
        <v>45368</v>
      </c>
      <c r="G174" s="75">
        <v>45370</v>
      </c>
      <c r="H174" s="59">
        <f t="shared" si="44"/>
        <v>45355</v>
      </c>
      <c r="I174" s="59">
        <f>F174-4</f>
        <v>45364</v>
      </c>
      <c r="J174" s="59">
        <f t="shared" si="42"/>
        <v>45367</v>
      </c>
      <c r="K174" s="87">
        <v>45380</v>
      </c>
      <c r="L174" s="93"/>
      <c r="M174" s="88">
        <v>45387</v>
      </c>
      <c r="N174" s="87">
        <v>45406</v>
      </c>
      <c r="O174" s="87">
        <v>45410</v>
      </c>
      <c r="P174" s="89">
        <v>45414</v>
      </c>
      <c r="Q174" s="59">
        <v>45408</v>
      </c>
    </row>
    <row r="175" spans="1:17" s="57" customFormat="1" ht="35.9" hidden="1" customHeight="1" x14ac:dyDescent="0.3">
      <c r="A175" s="58" t="s">
        <v>90</v>
      </c>
      <c r="B175" s="58" t="s">
        <v>219</v>
      </c>
      <c r="C175" s="58" t="s">
        <v>6</v>
      </c>
      <c r="D175" s="58" t="s">
        <v>14</v>
      </c>
      <c r="E175" s="80" t="s">
        <v>238</v>
      </c>
      <c r="F175" s="76">
        <v>45372</v>
      </c>
      <c r="G175" s="76">
        <v>45373</v>
      </c>
      <c r="H175" s="59">
        <f>G175-13</f>
        <v>45360</v>
      </c>
      <c r="I175" s="59">
        <f>G175-6</f>
        <v>45367</v>
      </c>
      <c r="J175" s="59">
        <f t="shared" si="42"/>
        <v>45371</v>
      </c>
      <c r="K175" s="90">
        <v>45380</v>
      </c>
      <c r="L175" s="93"/>
      <c r="M175" s="91">
        <v>45387</v>
      </c>
      <c r="N175" s="90">
        <v>45406</v>
      </c>
      <c r="O175" s="90">
        <v>45410</v>
      </c>
      <c r="P175" s="92">
        <v>45414</v>
      </c>
      <c r="Q175" s="59">
        <v>45408</v>
      </c>
    </row>
    <row r="176" spans="1:17" s="57" customFormat="1" ht="41.25" hidden="1" customHeight="1" x14ac:dyDescent="0.3">
      <c r="A176" s="58" t="s">
        <v>90</v>
      </c>
      <c r="B176" s="58" t="s">
        <v>219</v>
      </c>
      <c r="C176" s="58" t="s">
        <v>6</v>
      </c>
      <c r="D176" s="58" t="s">
        <v>155</v>
      </c>
      <c r="E176" s="80" t="s">
        <v>239</v>
      </c>
      <c r="F176" s="76">
        <v>45380</v>
      </c>
      <c r="G176" s="76">
        <v>45381</v>
      </c>
      <c r="H176" s="59">
        <f>G176-6</f>
        <v>45375</v>
      </c>
      <c r="I176" s="59">
        <f>G176-5</f>
        <v>45376</v>
      </c>
      <c r="J176" s="59">
        <f t="shared" si="42"/>
        <v>45379</v>
      </c>
      <c r="K176" s="93">
        <v>45380</v>
      </c>
      <c r="L176" s="93"/>
      <c r="M176" s="94">
        <v>45387</v>
      </c>
      <c r="N176" s="93">
        <v>45406</v>
      </c>
      <c r="O176" s="93">
        <v>45410</v>
      </c>
      <c r="P176" s="95">
        <v>45414</v>
      </c>
      <c r="Q176" s="59">
        <v>45408</v>
      </c>
    </row>
    <row r="177" spans="1:17" s="57" customFormat="1" ht="43.4" hidden="1" customHeight="1" x14ac:dyDescent="0.3">
      <c r="A177" s="61" t="s">
        <v>57</v>
      </c>
      <c r="B177" s="61" t="s">
        <v>231</v>
      </c>
      <c r="C177" s="61" t="s">
        <v>6</v>
      </c>
      <c r="D177" s="61" t="s">
        <v>31</v>
      </c>
      <c r="E177" s="101" t="s">
        <v>232</v>
      </c>
      <c r="F177" s="96">
        <v>45379</v>
      </c>
      <c r="G177" s="96">
        <v>45381</v>
      </c>
      <c r="H177" s="63">
        <f>F177-6</f>
        <v>45373</v>
      </c>
      <c r="I177" s="63">
        <f>F177-2</f>
        <v>45377</v>
      </c>
      <c r="J177" s="63">
        <f t="shared" si="42"/>
        <v>45378</v>
      </c>
      <c r="K177" s="105">
        <v>45394</v>
      </c>
      <c r="L177" s="130"/>
      <c r="M177" s="104">
        <v>45401</v>
      </c>
      <c r="N177" s="105">
        <v>45420</v>
      </c>
      <c r="O177" s="105">
        <v>45424</v>
      </c>
      <c r="P177" s="103">
        <v>45428</v>
      </c>
      <c r="Q177" s="62">
        <v>45422</v>
      </c>
    </row>
    <row r="178" spans="1:17" s="57" customFormat="1" ht="43.4" hidden="1" customHeight="1" x14ac:dyDescent="0.3">
      <c r="A178" s="61" t="s">
        <v>57</v>
      </c>
      <c r="B178" s="61" t="s">
        <v>231</v>
      </c>
      <c r="C178" s="61" t="s">
        <v>6</v>
      </c>
      <c r="D178" s="61" t="s">
        <v>228</v>
      </c>
      <c r="E178" s="100" t="s">
        <v>240</v>
      </c>
      <c r="F178" s="97">
        <v>45373</v>
      </c>
      <c r="G178" s="97">
        <v>45373</v>
      </c>
      <c r="H178" s="62">
        <f>F178-13</f>
        <v>45360</v>
      </c>
      <c r="I178" s="62">
        <f>F178-13</f>
        <v>45360</v>
      </c>
      <c r="J178" s="62">
        <f t="shared" si="42"/>
        <v>45372</v>
      </c>
      <c r="K178" s="108">
        <v>45394</v>
      </c>
      <c r="L178" s="130"/>
      <c r="M178" s="107">
        <v>45401</v>
      </c>
      <c r="N178" s="108">
        <v>45420</v>
      </c>
      <c r="O178" s="108">
        <v>45424</v>
      </c>
      <c r="P178" s="106">
        <v>45428</v>
      </c>
      <c r="Q178" s="62">
        <v>45422</v>
      </c>
    </row>
    <row r="179" spans="1:17" s="57" customFormat="1" ht="39" hidden="1" customHeight="1" x14ac:dyDescent="0.3">
      <c r="A179" s="61" t="s">
        <v>57</v>
      </c>
      <c r="B179" s="61" t="s">
        <v>231</v>
      </c>
      <c r="C179" s="61" t="s">
        <v>6</v>
      </c>
      <c r="D179" s="61" t="s">
        <v>9</v>
      </c>
      <c r="E179" s="100" t="s">
        <v>241</v>
      </c>
      <c r="F179" s="98">
        <v>45382</v>
      </c>
      <c r="G179" s="98">
        <v>45384</v>
      </c>
      <c r="H179" s="62">
        <f t="shared" ref="H179" si="45">F179-13</f>
        <v>45369</v>
      </c>
      <c r="I179" s="62">
        <f>F179-4</f>
        <v>45378</v>
      </c>
      <c r="J179" s="62">
        <f t="shared" si="42"/>
        <v>45381</v>
      </c>
      <c r="K179" s="111">
        <v>45394</v>
      </c>
      <c r="L179" s="130"/>
      <c r="M179" s="110">
        <v>45401</v>
      </c>
      <c r="N179" s="111">
        <v>45420</v>
      </c>
      <c r="O179" s="111">
        <v>45424</v>
      </c>
      <c r="P179" s="109">
        <v>45428</v>
      </c>
      <c r="Q179" s="62">
        <v>45422</v>
      </c>
    </row>
    <row r="180" spans="1:17" s="57" customFormat="1" ht="35.9" hidden="1" customHeight="1" x14ac:dyDescent="0.3">
      <c r="A180" s="61" t="s">
        <v>57</v>
      </c>
      <c r="B180" s="61" t="s">
        <v>231</v>
      </c>
      <c r="C180" s="61" t="s">
        <v>6</v>
      </c>
      <c r="D180" s="61" t="s">
        <v>14</v>
      </c>
      <c r="E180" s="102" t="s">
        <v>232</v>
      </c>
      <c r="F180" s="99">
        <v>45386</v>
      </c>
      <c r="G180" s="99">
        <v>45387</v>
      </c>
      <c r="H180" s="62">
        <f>G180-13</f>
        <v>45374</v>
      </c>
      <c r="I180" s="62">
        <f>G180-6</f>
        <v>45381</v>
      </c>
      <c r="J180" s="62">
        <f t="shared" si="42"/>
        <v>45385</v>
      </c>
      <c r="K180" s="114">
        <v>45394</v>
      </c>
      <c r="L180" s="130"/>
      <c r="M180" s="113">
        <v>45401</v>
      </c>
      <c r="N180" s="114">
        <v>45420</v>
      </c>
      <c r="O180" s="114">
        <v>45424</v>
      </c>
      <c r="P180" s="112">
        <v>45428</v>
      </c>
      <c r="Q180" s="62">
        <v>45422</v>
      </c>
    </row>
    <row r="181" spans="1:17" s="57" customFormat="1" ht="41.25" hidden="1" customHeight="1" x14ac:dyDescent="0.3">
      <c r="A181" s="61" t="s">
        <v>57</v>
      </c>
      <c r="B181" s="61" t="s">
        <v>231</v>
      </c>
      <c r="C181" s="61" t="s">
        <v>6</v>
      </c>
      <c r="D181" s="61" t="s">
        <v>155</v>
      </c>
      <c r="E181" s="102" t="s">
        <v>253</v>
      </c>
      <c r="F181" s="99">
        <v>45394</v>
      </c>
      <c r="G181" s="99">
        <v>45395</v>
      </c>
      <c r="H181" s="62">
        <f>G181-6</f>
        <v>45389</v>
      </c>
      <c r="I181" s="62">
        <f>G181-5</f>
        <v>45390</v>
      </c>
      <c r="J181" s="62">
        <f t="shared" si="42"/>
        <v>45393</v>
      </c>
      <c r="K181" s="121">
        <v>45394</v>
      </c>
      <c r="L181" s="130"/>
      <c r="M181" s="120">
        <v>45401</v>
      </c>
      <c r="N181" s="121">
        <v>45420</v>
      </c>
      <c r="O181" s="121">
        <v>45424</v>
      </c>
      <c r="P181" s="119">
        <v>45428</v>
      </c>
      <c r="Q181" s="62">
        <v>45422</v>
      </c>
    </row>
    <row r="182" spans="1:17" s="115" customFormat="1" ht="43.4" hidden="1" customHeight="1" x14ac:dyDescent="0.3">
      <c r="A182" s="116" t="s">
        <v>17</v>
      </c>
      <c r="B182" s="116" t="s">
        <v>242</v>
      </c>
      <c r="C182" s="116" t="s">
        <v>6</v>
      </c>
      <c r="D182" s="116" t="s">
        <v>31</v>
      </c>
      <c r="E182" s="122" t="s">
        <v>243</v>
      </c>
      <c r="F182" s="123">
        <v>45393</v>
      </c>
      <c r="G182" s="123">
        <v>45395</v>
      </c>
      <c r="H182" s="124">
        <f>F182-6</f>
        <v>45387</v>
      </c>
      <c r="I182" s="124">
        <f>F182-2</f>
        <v>45391</v>
      </c>
      <c r="J182" s="124">
        <f t="shared" si="42"/>
        <v>45392</v>
      </c>
      <c r="K182" s="123">
        <v>45408</v>
      </c>
      <c r="L182" s="123"/>
      <c r="M182" s="124">
        <v>45415</v>
      </c>
      <c r="N182" s="123">
        <v>45434</v>
      </c>
      <c r="O182" s="123">
        <v>45438</v>
      </c>
      <c r="P182" s="117">
        <v>45444</v>
      </c>
      <c r="Q182" s="117">
        <v>45408</v>
      </c>
    </row>
    <row r="183" spans="1:17" s="115" customFormat="1" ht="38.9" hidden="1" customHeight="1" x14ac:dyDescent="0.3">
      <c r="A183" s="116" t="s">
        <v>17</v>
      </c>
      <c r="B183" s="116" t="s">
        <v>242</v>
      </c>
      <c r="C183" s="116" t="s">
        <v>6</v>
      </c>
      <c r="D183" s="116" t="s">
        <v>228</v>
      </c>
      <c r="E183" s="116" t="s">
        <v>233</v>
      </c>
      <c r="F183" s="118">
        <v>45387</v>
      </c>
      <c r="G183" s="118">
        <v>45387</v>
      </c>
      <c r="H183" s="117">
        <f>F183-13</f>
        <v>45374</v>
      </c>
      <c r="I183" s="117">
        <f>F183-13</f>
        <v>45374</v>
      </c>
      <c r="J183" s="117">
        <f t="shared" si="42"/>
        <v>45386</v>
      </c>
      <c r="K183" s="123">
        <v>45408</v>
      </c>
      <c r="L183" s="123"/>
      <c r="M183" s="124">
        <v>45415</v>
      </c>
      <c r="N183" s="123">
        <v>45434</v>
      </c>
      <c r="O183" s="123">
        <v>45438</v>
      </c>
      <c r="P183" s="117">
        <v>45444</v>
      </c>
      <c r="Q183" s="117">
        <v>45408</v>
      </c>
    </row>
    <row r="184" spans="1:17" s="115" customFormat="1" ht="39" hidden="1" customHeight="1" x14ac:dyDescent="0.3">
      <c r="A184" s="116" t="s">
        <v>17</v>
      </c>
      <c r="B184" s="116" t="s">
        <v>242</v>
      </c>
      <c r="C184" s="116" t="s">
        <v>6</v>
      </c>
      <c r="D184" s="116" t="s">
        <v>9</v>
      </c>
      <c r="E184" s="116" t="s">
        <v>244</v>
      </c>
      <c r="F184" s="123">
        <v>45396</v>
      </c>
      <c r="G184" s="123">
        <v>45398</v>
      </c>
      <c r="H184" s="117">
        <f t="shared" ref="H184" si="46">F184-13</f>
        <v>45383</v>
      </c>
      <c r="I184" s="117">
        <f>F184-4</f>
        <v>45392</v>
      </c>
      <c r="J184" s="117">
        <f t="shared" si="42"/>
        <v>45395</v>
      </c>
      <c r="K184" s="123">
        <v>45408</v>
      </c>
      <c r="L184" s="123"/>
      <c r="M184" s="124">
        <v>45415</v>
      </c>
      <c r="N184" s="123">
        <v>45434</v>
      </c>
      <c r="O184" s="123">
        <v>45438</v>
      </c>
      <c r="P184" s="117">
        <v>45444</v>
      </c>
      <c r="Q184" s="117">
        <v>45408</v>
      </c>
    </row>
    <row r="185" spans="1:17" s="115" customFormat="1" ht="35.9" hidden="1" customHeight="1" x14ac:dyDescent="0.3">
      <c r="A185" s="116" t="s">
        <v>17</v>
      </c>
      <c r="B185" s="116" t="s">
        <v>242</v>
      </c>
      <c r="C185" s="116" t="s">
        <v>6</v>
      </c>
      <c r="D185" s="116" t="s">
        <v>14</v>
      </c>
      <c r="E185" s="116" t="s">
        <v>245</v>
      </c>
      <c r="F185" s="123">
        <v>45400</v>
      </c>
      <c r="G185" s="123">
        <v>45401</v>
      </c>
      <c r="H185" s="117">
        <f>G185-13</f>
        <v>45388</v>
      </c>
      <c r="I185" s="117">
        <f>G185-6</f>
        <v>45395</v>
      </c>
      <c r="J185" s="117">
        <f t="shared" si="42"/>
        <v>45399</v>
      </c>
      <c r="K185" s="123">
        <v>45408</v>
      </c>
      <c r="L185" s="123"/>
      <c r="M185" s="124">
        <v>45415</v>
      </c>
      <c r="N185" s="123">
        <v>45434</v>
      </c>
      <c r="O185" s="123">
        <v>45438</v>
      </c>
      <c r="P185" s="117">
        <v>45444</v>
      </c>
      <c r="Q185" s="117">
        <v>45408</v>
      </c>
    </row>
    <row r="186" spans="1:17" s="115" customFormat="1" ht="41.25" hidden="1" customHeight="1" x14ac:dyDescent="0.3">
      <c r="A186" s="116" t="s">
        <v>17</v>
      </c>
      <c r="B186" s="116" t="s">
        <v>242</v>
      </c>
      <c r="C186" s="116" t="s">
        <v>6</v>
      </c>
      <c r="D186" s="116" t="s">
        <v>155</v>
      </c>
      <c r="E186" s="116" t="s">
        <v>246</v>
      </c>
      <c r="F186" s="123">
        <v>45408</v>
      </c>
      <c r="G186" s="123">
        <v>45409</v>
      </c>
      <c r="H186" s="117">
        <f>G186-6</f>
        <v>45403</v>
      </c>
      <c r="I186" s="117">
        <f>G186-5</f>
        <v>45404</v>
      </c>
      <c r="J186" s="117">
        <f t="shared" si="42"/>
        <v>45407</v>
      </c>
      <c r="K186" s="123">
        <v>45408</v>
      </c>
      <c r="L186" s="123"/>
      <c r="M186" s="124">
        <v>45415</v>
      </c>
      <c r="N186" s="123">
        <v>45434</v>
      </c>
      <c r="O186" s="123">
        <v>45438</v>
      </c>
      <c r="P186" s="117">
        <v>45444</v>
      </c>
      <c r="Q186" s="117">
        <v>45408</v>
      </c>
    </row>
    <row r="187" spans="1:17" s="115" customFormat="1" ht="39" hidden="1" customHeight="1" x14ac:dyDescent="0.3">
      <c r="A187" s="51" t="s">
        <v>261</v>
      </c>
      <c r="B187" s="51" t="s">
        <v>262</v>
      </c>
      <c r="C187" s="51" t="s">
        <v>6</v>
      </c>
      <c r="D187" s="51" t="s">
        <v>9</v>
      </c>
      <c r="E187" s="51" t="s">
        <v>263</v>
      </c>
      <c r="F187" s="52">
        <v>45403</v>
      </c>
      <c r="G187" s="52">
        <v>45405</v>
      </c>
      <c r="H187" s="54">
        <f t="shared" ref="H187:H188" si="47">F187-13</f>
        <v>45390</v>
      </c>
      <c r="I187" s="54">
        <f>F187-4</f>
        <v>45399</v>
      </c>
      <c r="J187" s="54">
        <f t="shared" si="42"/>
        <v>45402</v>
      </c>
      <c r="K187" s="52"/>
      <c r="L187" s="52"/>
      <c r="M187" s="56"/>
      <c r="N187" s="52">
        <v>45441</v>
      </c>
      <c r="O187" s="52">
        <v>45445</v>
      </c>
      <c r="P187" s="54">
        <v>45458</v>
      </c>
      <c r="Q187" s="117">
        <v>45408</v>
      </c>
    </row>
    <row r="188" spans="1:17" s="115" customFormat="1" ht="35.9" hidden="1" customHeight="1" x14ac:dyDescent="0.3">
      <c r="A188" s="51" t="s">
        <v>261</v>
      </c>
      <c r="B188" s="51" t="s">
        <v>262</v>
      </c>
      <c r="C188" s="51" t="s">
        <v>6</v>
      </c>
      <c r="D188" s="51" t="s">
        <v>14</v>
      </c>
      <c r="E188" s="51" t="s">
        <v>264</v>
      </c>
      <c r="F188" s="52">
        <v>45407</v>
      </c>
      <c r="G188" s="52">
        <v>45408</v>
      </c>
      <c r="H188" s="54">
        <f t="shared" si="47"/>
        <v>45394</v>
      </c>
      <c r="I188" s="54">
        <f>G188-6</f>
        <v>45402</v>
      </c>
      <c r="J188" s="54">
        <f t="shared" si="42"/>
        <v>45406</v>
      </c>
      <c r="K188" s="52"/>
      <c r="L188" s="52"/>
      <c r="M188" s="56"/>
      <c r="N188" s="52">
        <v>45441</v>
      </c>
      <c r="O188" s="52">
        <v>45445</v>
      </c>
      <c r="P188" s="54">
        <v>45458</v>
      </c>
      <c r="Q188" s="117">
        <v>45408</v>
      </c>
    </row>
    <row r="189" spans="1:17" s="115" customFormat="1" ht="43.4" hidden="1" customHeight="1" x14ac:dyDescent="0.3">
      <c r="A189" s="126" t="s">
        <v>260</v>
      </c>
      <c r="B189" s="126" t="s">
        <v>247</v>
      </c>
      <c r="C189" s="126" t="s">
        <v>6</v>
      </c>
      <c r="D189" s="126" t="s">
        <v>31</v>
      </c>
      <c r="E189" s="129" t="s">
        <v>248</v>
      </c>
      <c r="F189" s="130">
        <v>45407</v>
      </c>
      <c r="G189" s="130">
        <v>45409</v>
      </c>
      <c r="H189" s="128">
        <f>F189-6</f>
        <v>45401</v>
      </c>
      <c r="I189" s="128">
        <f>F189-2</f>
        <v>45405</v>
      </c>
      <c r="J189" s="128">
        <f t="shared" si="42"/>
        <v>45406</v>
      </c>
      <c r="K189" s="130">
        <v>45422</v>
      </c>
      <c r="L189" s="130"/>
      <c r="M189" s="128">
        <v>45429</v>
      </c>
      <c r="N189" s="130">
        <v>45448</v>
      </c>
      <c r="O189" s="130">
        <v>45452</v>
      </c>
      <c r="P189" s="127">
        <v>45458</v>
      </c>
      <c r="Q189" s="119">
        <v>45422</v>
      </c>
    </row>
    <row r="190" spans="1:17" s="115" customFormat="1" ht="43.4" hidden="1" customHeight="1" x14ac:dyDescent="0.3">
      <c r="A190" s="126" t="s">
        <v>260</v>
      </c>
      <c r="B190" s="126" t="s">
        <v>247</v>
      </c>
      <c r="C190" s="126" t="s">
        <v>6</v>
      </c>
      <c r="D190" s="126" t="s">
        <v>228</v>
      </c>
      <c r="E190" s="126" t="s">
        <v>249</v>
      </c>
      <c r="F190" s="125">
        <v>45401</v>
      </c>
      <c r="G190" s="125">
        <v>45401</v>
      </c>
      <c r="H190" s="127">
        <f>F190-13</f>
        <v>45388</v>
      </c>
      <c r="I190" s="127">
        <f>F190-13</f>
        <v>45388</v>
      </c>
      <c r="J190" s="127">
        <f t="shared" si="42"/>
        <v>45400</v>
      </c>
      <c r="K190" s="130">
        <v>45422</v>
      </c>
      <c r="L190" s="130"/>
      <c r="M190" s="128">
        <v>45429</v>
      </c>
      <c r="N190" s="130">
        <v>45448</v>
      </c>
      <c r="O190" s="130">
        <v>45452</v>
      </c>
      <c r="P190" s="127">
        <v>45458</v>
      </c>
      <c r="Q190" s="119">
        <v>45422</v>
      </c>
    </row>
    <row r="191" spans="1:17" s="115" customFormat="1" ht="39" hidden="1" customHeight="1" x14ac:dyDescent="0.3">
      <c r="A191" s="126" t="s">
        <v>260</v>
      </c>
      <c r="B191" s="126" t="s">
        <v>247</v>
      </c>
      <c r="C191" s="126" t="s">
        <v>6</v>
      </c>
      <c r="D191" s="126" t="s">
        <v>9</v>
      </c>
      <c r="E191" s="126" t="s">
        <v>250</v>
      </c>
      <c r="F191" s="130">
        <v>45410</v>
      </c>
      <c r="G191" s="130">
        <v>45412</v>
      </c>
      <c r="H191" s="127">
        <f t="shared" ref="H191" si="48">F191-13</f>
        <v>45397</v>
      </c>
      <c r="I191" s="127">
        <f>F191-4</f>
        <v>45406</v>
      </c>
      <c r="J191" s="127">
        <f t="shared" si="42"/>
        <v>45409</v>
      </c>
      <c r="K191" s="130">
        <v>45422</v>
      </c>
      <c r="L191" s="130"/>
      <c r="M191" s="128">
        <v>45429</v>
      </c>
      <c r="N191" s="130">
        <v>45448</v>
      </c>
      <c r="O191" s="130">
        <v>45452</v>
      </c>
      <c r="P191" s="127">
        <v>45458</v>
      </c>
      <c r="Q191" s="119">
        <v>45422</v>
      </c>
    </row>
    <row r="192" spans="1:17" s="115" customFormat="1" ht="35.9" hidden="1" customHeight="1" x14ac:dyDescent="0.3">
      <c r="A192" s="126" t="s">
        <v>260</v>
      </c>
      <c r="B192" s="126" t="s">
        <v>247</v>
      </c>
      <c r="C192" s="126" t="s">
        <v>6</v>
      </c>
      <c r="D192" s="126" t="s">
        <v>14</v>
      </c>
      <c r="E192" s="126" t="s">
        <v>251</v>
      </c>
      <c r="F192" s="130">
        <v>45414</v>
      </c>
      <c r="G192" s="130">
        <v>45415</v>
      </c>
      <c r="H192" s="127">
        <f>G192-13</f>
        <v>45402</v>
      </c>
      <c r="I192" s="127">
        <f>G192-6</f>
        <v>45409</v>
      </c>
      <c r="J192" s="127">
        <f t="shared" si="42"/>
        <v>45413</v>
      </c>
      <c r="K192" s="130">
        <v>45422</v>
      </c>
      <c r="L192" s="130"/>
      <c r="M192" s="128">
        <v>45429</v>
      </c>
      <c r="N192" s="130">
        <v>45448</v>
      </c>
      <c r="O192" s="130">
        <v>45452</v>
      </c>
      <c r="P192" s="127">
        <v>45458</v>
      </c>
      <c r="Q192" s="119">
        <v>45422</v>
      </c>
    </row>
    <row r="193" spans="1:17" s="115" customFormat="1" ht="41.25" hidden="1" customHeight="1" x14ac:dyDescent="0.3">
      <c r="A193" s="126" t="s">
        <v>260</v>
      </c>
      <c r="B193" s="126" t="s">
        <v>247</v>
      </c>
      <c r="C193" s="126" t="s">
        <v>6</v>
      </c>
      <c r="D193" s="126" t="s">
        <v>155</v>
      </c>
      <c r="E193" s="126" t="s">
        <v>252</v>
      </c>
      <c r="F193" s="130">
        <v>45422</v>
      </c>
      <c r="G193" s="130">
        <v>45423</v>
      </c>
      <c r="H193" s="127">
        <f>G193-6</f>
        <v>45417</v>
      </c>
      <c r="I193" s="127">
        <f>G193-5</f>
        <v>45418</v>
      </c>
      <c r="J193" s="127">
        <f t="shared" si="42"/>
        <v>45421</v>
      </c>
      <c r="K193" s="130">
        <v>45422</v>
      </c>
      <c r="L193" s="130"/>
      <c r="M193" s="128">
        <v>45429</v>
      </c>
      <c r="N193" s="130">
        <v>45448</v>
      </c>
      <c r="O193" s="130">
        <v>45452</v>
      </c>
      <c r="P193" s="127">
        <v>45458</v>
      </c>
      <c r="Q193" s="119">
        <v>45422</v>
      </c>
    </row>
    <row r="194" spans="1:17" s="115" customFormat="1" ht="43.4" hidden="1" customHeight="1" x14ac:dyDescent="0.3">
      <c r="A194" s="116" t="s">
        <v>11</v>
      </c>
      <c r="B194" s="116" t="s">
        <v>254</v>
      </c>
      <c r="C194" s="116" t="s">
        <v>6</v>
      </c>
      <c r="D194" s="116" t="s">
        <v>31</v>
      </c>
      <c r="E194" s="122" t="s">
        <v>255</v>
      </c>
      <c r="F194" s="123">
        <v>45421</v>
      </c>
      <c r="G194" s="123">
        <v>45423</v>
      </c>
      <c r="H194" s="124">
        <f>F194-6</f>
        <v>45415</v>
      </c>
      <c r="I194" s="124">
        <f>F194-2</f>
        <v>45419</v>
      </c>
      <c r="J194" s="124">
        <f t="shared" si="42"/>
        <v>45420</v>
      </c>
      <c r="K194" s="123">
        <v>45436</v>
      </c>
      <c r="L194" s="123"/>
      <c r="M194" s="124">
        <v>45443</v>
      </c>
      <c r="N194" s="123">
        <v>45462</v>
      </c>
      <c r="O194" s="123">
        <v>45469</v>
      </c>
      <c r="P194" s="117">
        <v>45472</v>
      </c>
      <c r="Q194" s="117">
        <v>45408</v>
      </c>
    </row>
    <row r="195" spans="1:17" s="115" customFormat="1" ht="38.9" hidden="1" customHeight="1" x14ac:dyDescent="0.3">
      <c r="A195" s="116" t="s">
        <v>11</v>
      </c>
      <c r="B195" s="116" t="s">
        <v>254</v>
      </c>
      <c r="C195" s="116" t="s">
        <v>6</v>
      </c>
      <c r="D195" s="116" t="s">
        <v>228</v>
      </c>
      <c r="E195" s="116" t="s">
        <v>251</v>
      </c>
      <c r="F195" s="125">
        <v>45415</v>
      </c>
      <c r="G195" s="125">
        <v>45415</v>
      </c>
      <c r="H195" s="117">
        <f>F195-13</f>
        <v>45402</v>
      </c>
      <c r="I195" s="117">
        <f>F195-13</f>
        <v>45402</v>
      </c>
      <c r="J195" s="117">
        <f t="shared" si="42"/>
        <v>45414</v>
      </c>
      <c r="K195" s="123">
        <v>45436</v>
      </c>
      <c r="L195" s="123"/>
      <c r="M195" s="124">
        <v>45443</v>
      </c>
      <c r="N195" s="123">
        <v>45462</v>
      </c>
      <c r="O195" s="123">
        <v>45469</v>
      </c>
      <c r="P195" s="117">
        <v>45472</v>
      </c>
      <c r="Q195" s="117">
        <v>45408</v>
      </c>
    </row>
    <row r="196" spans="1:17" s="115" customFormat="1" ht="39" hidden="1" customHeight="1" x14ac:dyDescent="0.3">
      <c r="A196" s="116" t="s">
        <v>11</v>
      </c>
      <c r="B196" s="116" t="s">
        <v>254</v>
      </c>
      <c r="C196" s="116" t="s">
        <v>6</v>
      </c>
      <c r="D196" s="116" t="s">
        <v>9</v>
      </c>
      <c r="E196" s="116" t="s">
        <v>256</v>
      </c>
      <c r="F196" s="123">
        <v>45424</v>
      </c>
      <c r="G196" s="123">
        <v>45426</v>
      </c>
      <c r="H196" s="117">
        <f t="shared" ref="H196" si="49">F196-13</f>
        <v>45411</v>
      </c>
      <c r="I196" s="117">
        <f>F196-4</f>
        <v>45420</v>
      </c>
      <c r="J196" s="117">
        <f t="shared" si="42"/>
        <v>45423</v>
      </c>
      <c r="K196" s="123">
        <v>45436</v>
      </c>
      <c r="L196" s="123"/>
      <c r="M196" s="124">
        <v>45443</v>
      </c>
      <c r="N196" s="123">
        <v>45462</v>
      </c>
      <c r="O196" s="123">
        <v>45469</v>
      </c>
      <c r="P196" s="117">
        <v>45472</v>
      </c>
      <c r="Q196" s="117">
        <v>45408</v>
      </c>
    </row>
    <row r="197" spans="1:17" s="115" customFormat="1" ht="35.9" hidden="1" customHeight="1" x14ac:dyDescent="0.3">
      <c r="A197" s="116" t="s">
        <v>11</v>
      </c>
      <c r="B197" s="116" t="s">
        <v>254</v>
      </c>
      <c r="C197" s="116" t="s">
        <v>6</v>
      </c>
      <c r="D197" s="116" t="s">
        <v>14</v>
      </c>
      <c r="E197" s="116" t="s">
        <v>257</v>
      </c>
      <c r="F197" s="123">
        <v>45428</v>
      </c>
      <c r="G197" s="123">
        <v>45429</v>
      </c>
      <c r="H197" s="117">
        <f>G197-13</f>
        <v>45416</v>
      </c>
      <c r="I197" s="117">
        <f>G197-6</f>
        <v>45423</v>
      </c>
      <c r="J197" s="117">
        <f t="shared" si="42"/>
        <v>45427</v>
      </c>
      <c r="K197" s="123">
        <v>45436</v>
      </c>
      <c r="L197" s="123"/>
      <c r="M197" s="124">
        <v>45443</v>
      </c>
      <c r="N197" s="123">
        <v>45462</v>
      </c>
      <c r="O197" s="123">
        <v>45469</v>
      </c>
      <c r="P197" s="117">
        <v>45472</v>
      </c>
      <c r="Q197" s="117">
        <v>45408</v>
      </c>
    </row>
    <row r="198" spans="1:17" s="115" customFormat="1" ht="41.25" hidden="1" customHeight="1" x14ac:dyDescent="0.3">
      <c r="A198" s="116" t="s">
        <v>11</v>
      </c>
      <c r="B198" s="116" t="s">
        <v>254</v>
      </c>
      <c r="C198" s="116" t="s">
        <v>6</v>
      </c>
      <c r="D198" s="116" t="s">
        <v>155</v>
      </c>
      <c r="E198" s="116" t="s">
        <v>258</v>
      </c>
      <c r="F198" s="123">
        <v>45436</v>
      </c>
      <c r="G198" s="123">
        <v>45437</v>
      </c>
      <c r="H198" s="117">
        <f>G198-6</f>
        <v>45431</v>
      </c>
      <c r="I198" s="117">
        <f>G198-5</f>
        <v>45432</v>
      </c>
      <c r="J198" s="117">
        <f t="shared" si="42"/>
        <v>45435</v>
      </c>
      <c r="K198" s="123">
        <v>45436</v>
      </c>
      <c r="L198" s="123"/>
      <c r="M198" s="124">
        <v>45443</v>
      </c>
      <c r="N198" s="123">
        <v>45462</v>
      </c>
      <c r="O198" s="123">
        <v>45469</v>
      </c>
      <c r="P198" s="117">
        <v>45472</v>
      </c>
      <c r="Q198" s="117">
        <v>45408</v>
      </c>
    </row>
    <row r="199" spans="1:17" s="115" customFormat="1" ht="43.4" hidden="1" customHeight="1" x14ac:dyDescent="0.3">
      <c r="A199" s="51" t="s">
        <v>280</v>
      </c>
      <c r="B199" s="51" t="s">
        <v>281</v>
      </c>
      <c r="C199" s="51" t="s">
        <v>6</v>
      </c>
      <c r="D199" s="51" t="s">
        <v>31</v>
      </c>
      <c r="E199" s="46" t="s">
        <v>282</v>
      </c>
      <c r="F199" s="52">
        <v>45428</v>
      </c>
      <c r="G199" s="52">
        <v>45429</v>
      </c>
      <c r="H199" s="56">
        <f>F199-6</f>
        <v>45422</v>
      </c>
      <c r="I199" s="56">
        <f>F199-2</f>
        <v>45426</v>
      </c>
      <c r="J199" s="56">
        <f t="shared" si="42"/>
        <v>45427</v>
      </c>
      <c r="K199" s="52"/>
      <c r="L199" s="52"/>
      <c r="M199" s="56">
        <v>45443</v>
      </c>
      <c r="N199" s="52">
        <v>45476</v>
      </c>
      <c r="O199" s="52"/>
      <c r="P199" s="54">
        <v>45486</v>
      </c>
      <c r="Q199" s="117">
        <v>45408</v>
      </c>
    </row>
    <row r="200" spans="1:17" s="115" customFormat="1" ht="38.9" hidden="1" customHeight="1" x14ac:dyDescent="0.3">
      <c r="A200" s="51" t="s">
        <v>280</v>
      </c>
      <c r="B200" s="51" t="s">
        <v>281</v>
      </c>
      <c r="C200" s="51" t="s">
        <v>6</v>
      </c>
      <c r="D200" s="51" t="s">
        <v>228</v>
      </c>
      <c r="E200" s="51" t="s">
        <v>283</v>
      </c>
      <c r="F200" s="54">
        <v>45422</v>
      </c>
      <c r="G200" s="54">
        <v>45422</v>
      </c>
      <c r="H200" s="54">
        <f>F200-13</f>
        <v>45409</v>
      </c>
      <c r="I200" s="54">
        <f>F200-13</f>
        <v>45409</v>
      </c>
      <c r="J200" s="54">
        <f t="shared" si="42"/>
        <v>45421</v>
      </c>
      <c r="K200" s="52"/>
      <c r="L200" s="52"/>
      <c r="M200" s="56">
        <v>45443</v>
      </c>
      <c r="N200" s="52">
        <v>45476</v>
      </c>
      <c r="O200" s="52"/>
      <c r="P200" s="54">
        <v>45486</v>
      </c>
      <c r="Q200" s="117">
        <v>45408</v>
      </c>
    </row>
    <row r="201" spans="1:17" s="115" customFormat="1" ht="39" hidden="1" customHeight="1" x14ac:dyDescent="0.3">
      <c r="A201" s="51" t="s">
        <v>280</v>
      </c>
      <c r="B201" s="51" t="s">
        <v>281</v>
      </c>
      <c r="C201" s="51" t="s">
        <v>6</v>
      </c>
      <c r="D201" s="51" t="s">
        <v>9</v>
      </c>
      <c r="E201" s="51" t="s">
        <v>284</v>
      </c>
      <c r="F201" s="52">
        <v>45430</v>
      </c>
      <c r="G201" s="52">
        <v>45432</v>
      </c>
      <c r="H201" s="54">
        <f t="shared" ref="H201" si="50">F201-13</f>
        <v>45417</v>
      </c>
      <c r="I201" s="54">
        <f>F201-4</f>
        <v>45426</v>
      </c>
      <c r="J201" s="54">
        <f t="shared" si="42"/>
        <v>45429</v>
      </c>
      <c r="K201" s="52"/>
      <c r="L201" s="52"/>
      <c r="M201" s="56">
        <v>45443</v>
      </c>
      <c r="N201" s="52">
        <v>45476</v>
      </c>
      <c r="O201" s="52"/>
      <c r="P201" s="54">
        <v>45486</v>
      </c>
      <c r="Q201" s="117">
        <v>45408</v>
      </c>
    </row>
    <row r="202" spans="1:17" s="115" customFormat="1" ht="35.9" hidden="1" customHeight="1" x14ac:dyDescent="0.3">
      <c r="A202" s="51" t="s">
        <v>280</v>
      </c>
      <c r="B202" s="51" t="s">
        <v>281</v>
      </c>
      <c r="C202" s="51" t="s">
        <v>6</v>
      </c>
      <c r="D202" s="51" t="s">
        <v>14</v>
      </c>
      <c r="E202" s="51" t="s">
        <v>285</v>
      </c>
      <c r="F202" s="52">
        <v>45434</v>
      </c>
      <c r="G202" s="52">
        <v>45435</v>
      </c>
      <c r="H202" s="54">
        <f>G202-13</f>
        <v>45422</v>
      </c>
      <c r="I202" s="54">
        <f>G202-6</f>
        <v>45429</v>
      </c>
      <c r="J202" s="54">
        <f t="shared" si="42"/>
        <v>45433</v>
      </c>
      <c r="K202" s="52"/>
      <c r="L202" s="52"/>
      <c r="M202" s="56">
        <v>45443</v>
      </c>
      <c r="N202" s="52">
        <v>45476</v>
      </c>
      <c r="O202" s="52"/>
      <c r="P202" s="54">
        <v>45486</v>
      </c>
      <c r="Q202" s="117">
        <v>45408</v>
      </c>
    </row>
    <row r="203" spans="1:17" s="115" customFormat="1" ht="43.4" hidden="1" customHeight="1" x14ac:dyDescent="0.3">
      <c r="A203" s="126" t="s">
        <v>45</v>
      </c>
      <c r="B203" s="126" t="s">
        <v>259</v>
      </c>
      <c r="C203" s="126" t="s">
        <v>6</v>
      </c>
      <c r="D203" s="126" t="s">
        <v>31</v>
      </c>
      <c r="E203" s="129" t="s">
        <v>267</v>
      </c>
      <c r="F203" s="130">
        <v>45435</v>
      </c>
      <c r="G203" s="130">
        <v>45437</v>
      </c>
      <c r="H203" s="128">
        <f>F203-6</f>
        <v>45429</v>
      </c>
      <c r="I203" s="128">
        <f>F203-2</f>
        <v>45433</v>
      </c>
      <c r="J203" s="128">
        <f t="shared" si="42"/>
        <v>45434</v>
      </c>
      <c r="K203" s="130">
        <v>45450</v>
      </c>
      <c r="L203" s="130"/>
      <c r="M203" s="128">
        <v>45457</v>
      </c>
      <c r="N203" s="130">
        <v>45476</v>
      </c>
      <c r="O203" s="130">
        <v>45480</v>
      </c>
      <c r="P203" s="127">
        <v>45486</v>
      </c>
      <c r="Q203" s="127">
        <v>45422</v>
      </c>
    </row>
    <row r="204" spans="1:17" s="115" customFormat="1" ht="43.4" hidden="1" customHeight="1" x14ac:dyDescent="0.3">
      <c r="A204" s="126" t="s">
        <v>45</v>
      </c>
      <c r="B204" s="126" t="s">
        <v>259</v>
      </c>
      <c r="C204" s="126" t="s">
        <v>6</v>
      </c>
      <c r="D204" s="126" t="s">
        <v>228</v>
      </c>
      <c r="E204" s="126" t="s">
        <v>268</v>
      </c>
      <c r="F204" s="125">
        <v>45429</v>
      </c>
      <c r="G204" s="125">
        <v>45429</v>
      </c>
      <c r="H204" s="127">
        <f>F204-13</f>
        <v>45416</v>
      </c>
      <c r="I204" s="127">
        <f>F204-13</f>
        <v>45416</v>
      </c>
      <c r="J204" s="127">
        <f t="shared" si="42"/>
        <v>45428</v>
      </c>
      <c r="K204" s="130">
        <v>45450</v>
      </c>
      <c r="L204" s="130"/>
      <c r="M204" s="128">
        <v>45457</v>
      </c>
      <c r="N204" s="130">
        <v>45476</v>
      </c>
      <c r="O204" s="130">
        <v>45480</v>
      </c>
      <c r="P204" s="127">
        <v>45486</v>
      </c>
      <c r="Q204" s="127">
        <v>45422</v>
      </c>
    </row>
    <row r="205" spans="1:17" s="115" customFormat="1" ht="39" hidden="1" customHeight="1" x14ac:dyDescent="0.3">
      <c r="A205" s="126" t="s">
        <v>45</v>
      </c>
      <c r="B205" s="126" t="s">
        <v>259</v>
      </c>
      <c r="C205" s="126" t="s">
        <v>6</v>
      </c>
      <c r="D205" s="126" t="s">
        <v>9</v>
      </c>
      <c r="E205" s="126" t="s">
        <v>269</v>
      </c>
      <c r="F205" s="130">
        <v>45438</v>
      </c>
      <c r="G205" s="130">
        <v>45440</v>
      </c>
      <c r="H205" s="127">
        <f t="shared" ref="H205" si="51">F205-13</f>
        <v>45425</v>
      </c>
      <c r="I205" s="127">
        <f>F205-4</f>
        <v>45434</v>
      </c>
      <c r="J205" s="127">
        <f t="shared" si="42"/>
        <v>45437</v>
      </c>
      <c r="K205" s="130">
        <v>45450</v>
      </c>
      <c r="L205" s="130"/>
      <c r="M205" s="128">
        <v>45457</v>
      </c>
      <c r="N205" s="130">
        <v>45476</v>
      </c>
      <c r="O205" s="130">
        <v>45480</v>
      </c>
      <c r="P205" s="127">
        <v>45486</v>
      </c>
      <c r="Q205" s="127">
        <v>45422</v>
      </c>
    </row>
    <row r="206" spans="1:17" s="115" customFormat="1" ht="35.9" hidden="1" customHeight="1" x14ac:dyDescent="0.3">
      <c r="A206" s="126" t="s">
        <v>45</v>
      </c>
      <c r="B206" s="126" t="s">
        <v>259</v>
      </c>
      <c r="C206" s="126" t="s">
        <v>6</v>
      </c>
      <c r="D206" s="126" t="s">
        <v>14</v>
      </c>
      <c r="E206" s="126" t="s">
        <v>270</v>
      </c>
      <c r="F206" s="130">
        <v>45442</v>
      </c>
      <c r="G206" s="130">
        <v>45443</v>
      </c>
      <c r="H206" s="127">
        <f>G206-13</f>
        <v>45430</v>
      </c>
      <c r="I206" s="127">
        <f>G206-6</f>
        <v>45437</v>
      </c>
      <c r="J206" s="127">
        <f t="shared" si="42"/>
        <v>45441</v>
      </c>
      <c r="K206" s="130">
        <v>45450</v>
      </c>
      <c r="L206" s="130"/>
      <c r="M206" s="128">
        <v>45457</v>
      </c>
      <c r="N206" s="130">
        <v>45476</v>
      </c>
      <c r="O206" s="130">
        <v>45480</v>
      </c>
      <c r="P206" s="127">
        <v>45486</v>
      </c>
      <c r="Q206" s="127">
        <v>45422</v>
      </c>
    </row>
    <row r="207" spans="1:17" s="115" customFormat="1" ht="41.25" hidden="1" customHeight="1" x14ac:dyDescent="0.3">
      <c r="A207" s="126" t="s">
        <v>45</v>
      </c>
      <c r="B207" s="126" t="s">
        <v>259</v>
      </c>
      <c r="C207" s="126" t="s">
        <v>6</v>
      </c>
      <c r="D207" s="126" t="s">
        <v>155</v>
      </c>
      <c r="E207" s="126" t="s">
        <v>271</v>
      </c>
      <c r="F207" s="130">
        <v>45450</v>
      </c>
      <c r="G207" s="130">
        <v>45451</v>
      </c>
      <c r="H207" s="127">
        <f>G207-6</f>
        <v>45445</v>
      </c>
      <c r="I207" s="127">
        <f>G207-5</f>
        <v>45446</v>
      </c>
      <c r="J207" s="127">
        <f t="shared" si="42"/>
        <v>45449</v>
      </c>
      <c r="K207" s="130">
        <v>45450</v>
      </c>
      <c r="L207" s="130"/>
      <c r="M207" s="128">
        <v>45457</v>
      </c>
      <c r="N207" s="130">
        <v>45476</v>
      </c>
      <c r="O207" s="130">
        <v>45480</v>
      </c>
      <c r="P207" s="127">
        <v>45486</v>
      </c>
      <c r="Q207" s="127">
        <v>45422</v>
      </c>
    </row>
    <row r="208" spans="1:17" s="115" customFormat="1" ht="43.4" hidden="1" customHeight="1" x14ac:dyDescent="0.3">
      <c r="A208" s="116" t="s">
        <v>90</v>
      </c>
      <c r="B208" s="116" t="s">
        <v>265</v>
      </c>
      <c r="C208" s="116" t="s">
        <v>6</v>
      </c>
      <c r="D208" s="116" t="s">
        <v>31</v>
      </c>
      <c r="E208" s="122" t="s">
        <v>266</v>
      </c>
      <c r="F208" s="123">
        <v>45449</v>
      </c>
      <c r="G208" s="123">
        <v>45451</v>
      </c>
      <c r="H208" s="124">
        <f>F208-6</f>
        <v>45443</v>
      </c>
      <c r="I208" s="124">
        <f>F208-2</f>
        <v>45447</v>
      </c>
      <c r="J208" s="124">
        <f t="shared" si="42"/>
        <v>45448</v>
      </c>
      <c r="K208" s="123">
        <v>45464</v>
      </c>
      <c r="L208" s="123"/>
      <c r="M208" s="124">
        <v>45471</v>
      </c>
      <c r="N208" s="123">
        <v>45490</v>
      </c>
      <c r="O208" s="123">
        <v>45494</v>
      </c>
      <c r="P208" s="117">
        <v>45500</v>
      </c>
      <c r="Q208" s="117">
        <v>45408</v>
      </c>
    </row>
    <row r="209" spans="1:17" s="115" customFormat="1" ht="38.9" hidden="1" customHeight="1" x14ac:dyDescent="0.3">
      <c r="A209" s="116" t="s">
        <v>90</v>
      </c>
      <c r="B209" s="116" t="s">
        <v>265</v>
      </c>
      <c r="C209" s="116" t="s">
        <v>6</v>
      </c>
      <c r="D209" s="116" t="s">
        <v>228</v>
      </c>
      <c r="E209" s="116" t="s">
        <v>304</v>
      </c>
      <c r="F209" s="125">
        <v>45444</v>
      </c>
      <c r="G209" s="125">
        <v>45444</v>
      </c>
      <c r="H209" s="117">
        <f>F209-13</f>
        <v>45431</v>
      </c>
      <c r="I209" s="117">
        <f>F209-13</f>
        <v>45431</v>
      </c>
      <c r="J209" s="117">
        <f t="shared" si="42"/>
        <v>45443</v>
      </c>
      <c r="K209" s="123">
        <v>45464</v>
      </c>
      <c r="L209" s="123"/>
      <c r="M209" s="124">
        <v>45471</v>
      </c>
      <c r="N209" s="123">
        <v>45490</v>
      </c>
      <c r="O209" s="123">
        <v>45494</v>
      </c>
      <c r="P209" s="117">
        <v>45500</v>
      </c>
      <c r="Q209" s="117">
        <v>45408</v>
      </c>
    </row>
    <row r="210" spans="1:17" s="115" customFormat="1" ht="39" hidden="1" customHeight="1" x14ac:dyDescent="0.3">
      <c r="A210" s="116" t="s">
        <v>90</v>
      </c>
      <c r="B210" s="116" t="s">
        <v>265</v>
      </c>
      <c r="C210" s="116" t="s">
        <v>6</v>
      </c>
      <c r="D210" s="116" t="s">
        <v>9</v>
      </c>
      <c r="E210" s="116" t="s">
        <v>272</v>
      </c>
      <c r="F210" s="123">
        <v>45452</v>
      </c>
      <c r="G210" s="123">
        <v>45454</v>
      </c>
      <c r="H210" s="117">
        <f t="shared" ref="H210" si="52">F210-13</f>
        <v>45439</v>
      </c>
      <c r="I210" s="117">
        <f>F210-4</f>
        <v>45448</v>
      </c>
      <c r="J210" s="117">
        <f t="shared" si="42"/>
        <v>45451</v>
      </c>
      <c r="K210" s="123">
        <v>45464</v>
      </c>
      <c r="L210" s="123"/>
      <c r="M210" s="124">
        <v>45471</v>
      </c>
      <c r="N210" s="123">
        <v>45490</v>
      </c>
      <c r="O210" s="123">
        <v>45494</v>
      </c>
      <c r="P210" s="117">
        <v>45500</v>
      </c>
      <c r="Q210" s="117">
        <v>45408</v>
      </c>
    </row>
    <row r="211" spans="1:17" s="115" customFormat="1" ht="18.75" hidden="1" customHeight="1" x14ac:dyDescent="0.3">
      <c r="A211" s="116" t="s">
        <v>90</v>
      </c>
      <c r="B211" s="116" t="s">
        <v>265</v>
      </c>
      <c r="C211" s="116" t="s">
        <v>6</v>
      </c>
      <c r="D211" s="116" t="s">
        <v>14</v>
      </c>
      <c r="E211" s="116" t="s">
        <v>273</v>
      </c>
      <c r="F211" s="123">
        <v>45456</v>
      </c>
      <c r="G211" s="123">
        <v>45457</v>
      </c>
      <c r="H211" s="117">
        <f>G211-13</f>
        <v>45444</v>
      </c>
      <c r="I211" s="117">
        <f>G211-7</f>
        <v>45450</v>
      </c>
      <c r="J211" s="117">
        <f t="shared" si="42"/>
        <v>45455</v>
      </c>
      <c r="K211" s="123">
        <v>45464</v>
      </c>
      <c r="L211" s="123"/>
      <c r="M211" s="124">
        <v>45471</v>
      </c>
      <c r="N211" s="123">
        <v>45490</v>
      </c>
      <c r="O211" s="123">
        <v>45494</v>
      </c>
      <c r="P211" s="117">
        <v>45500</v>
      </c>
      <c r="Q211" s="117">
        <v>45408</v>
      </c>
    </row>
    <row r="212" spans="1:17" s="115" customFormat="1" ht="15.75" hidden="1" customHeight="1" x14ac:dyDescent="0.3">
      <c r="A212" s="116" t="s">
        <v>90</v>
      </c>
      <c r="B212" s="116" t="s">
        <v>265</v>
      </c>
      <c r="C212" s="116" t="s">
        <v>6</v>
      </c>
      <c r="D212" s="116" t="s">
        <v>155</v>
      </c>
      <c r="E212" s="116" t="s">
        <v>274</v>
      </c>
      <c r="F212" s="123">
        <v>45464</v>
      </c>
      <c r="G212" s="123">
        <v>45465</v>
      </c>
      <c r="H212" s="117">
        <f>G212-6</f>
        <v>45459</v>
      </c>
      <c r="I212" s="117">
        <f>G212-5</f>
        <v>45460</v>
      </c>
      <c r="J212" s="117">
        <f t="shared" si="42"/>
        <v>45463</v>
      </c>
      <c r="K212" s="123">
        <v>45464</v>
      </c>
      <c r="L212" s="123"/>
      <c r="M212" s="124">
        <v>45471</v>
      </c>
      <c r="N212" s="123">
        <v>45490</v>
      </c>
      <c r="O212" s="123">
        <v>45494</v>
      </c>
      <c r="P212" s="117">
        <v>45500</v>
      </c>
      <c r="Q212" s="117">
        <v>45408</v>
      </c>
    </row>
    <row r="213" spans="1:17" s="115" customFormat="1" ht="43.4" hidden="1" customHeight="1" x14ac:dyDescent="0.3">
      <c r="A213" s="126" t="s">
        <v>57</v>
      </c>
      <c r="B213" s="126" t="s">
        <v>275</v>
      </c>
      <c r="C213" s="126" t="s">
        <v>6</v>
      </c>
      <c r="D213" s="126" t="s">
        <v>31</v>
      </c>
      <c r="E213" s="129" t="s">
        <v>276</v>
      </c>
      <c r="F213" s="130">
        <v>45463</v>
      </c>
      <c r="G213" s="130">
        <v>45465</v>
      </c>
      <c r="H213" s="128">
        <f>F213-6</f>
        <v>45457</v>
      </c>
      <c r="I213" s="128">
        <f>F213-2</f>
        <v>45461</v>
      </c>
      <c r="J213" s="128">
        <f t="shared" si="42"/>
        <v>45462</v>
      </c>
      <c r="K213" s="130">
        <v>45478</v>
      </c>
      <c r="L213" s="130"/>
      <c r="M213" s="128">
        <v>45485</v>
      </c>
      <c r="N213" s="130">
        <v>45504</v>
      </c>
      <c r="O213" s="130">
        <v>45508</v>
      </c>
      <c r="P213" s="127">
        <v>45514</v>
      </c>
      <c r="Q213" s="127">
        <v>45422</v>
      </c>
    </row>
    <row r="214" spans="1:17" s="115" customFormat="1" ht="43.4" hidden="1" customHeight="1" x14ac:dyDescent="0.3">
      <c r="A214" s="126" t="s">
        <v>57</v>
      </c>
      <c r="B214" s="126" t="s">
        <v>275</v>
      </c>
      <c r="C214" s="126" t="s">
        <v>6</v>
      </c>
      <c r="D214" s="126" t="s">
        <v>228</v>
      </c>
      <c r="E214" s="126" t="s">
        <v>305</v>
      </c>
      <c r="F214" s="125">
        <v>45458</v>
      </c>
      <c r="G214" s="125">
        <v>45458</v>
      </c>
      <c r="H214" s="127">
        <f>F214-13</f>
        <v>45445</v>
      </c>
      <c r="I214" s="127">
        <f>F214-13</f>
        <v>45445</v>
      </c>
      <c r="J214" s="127">
        <f t="shared" si="42"/>
        <v>45457</v>
      </c>
      <c r="K214" s="130">
        <v>45478</v>
      </c>
      <c r="L214" s="130"/>
      <c r="M214" s="128">
        <v>45485</v>
      </c>
      <c r="N214" s="130">
        <v>45504</v>
      </c>
      <c r="O214" s="130">
        <v>45508</v>
      </c>
      <c r="P214" s="127">
        <v>45514</v>
      </c>
      <c r="Q214" s="127">
        <v>45422</v>
      </c>
    </row>
    <row r="215" spans="1:17" s="115" customFormat="1" ht="39" hidden="1" customHeight="1" x14ac:dyDescent="0.3">
      <c r="A215" s="126" t="s">
        <v>57</v>
      </c>
      <c r="B215" s="126" t="s">
        <v>275</v>
      </c>
      <c r="C215" s="126" t="s">
        <v>6</v>
      </c>
      <c r="D215" s="126" t="s">
        <v>9</v>
      </c>
      <c r="E215" s="126" t="s">
        <v>277</v>
      </c>
      <c r="F215" s="130">
        <v>45466</v>
      </c>
      <c r="G215" s="130">
        <v>45468</v>
      </c>
      <c r="H215" s="127">
        <f t="shared" ref="H215" si="53">F215-13</f>
        <v>45453</v>
      </c>
      <c r="I215" s="127">
        <f>F215-4</f>
        <v>45462</v>
      </c>
      <c r="J215" s="127">
        <f t="shared" si="42"/>
        <v>45465</v>
      </c>
      <c r="K215" s="130">
        <v>45478</v>
      </c>
      <c r="L215" s="130"/>
      <c r="M215" s="128">
        <v>45485</v>
      </c>
      <c r="N215" s="130">
        <v>45504</v>
      </c>
      <c r="O215" s="130">
        <v>45508</v>
      </c>
      <c r="P215" s="127">
        <v>45514</v>
      </c>
      <c r="Q215" s="127">
        <v>45422</v>
      </c>
    </row>
    <row r="216" spans="1:17" s="115" customFormat="1" ht="35.9" hidden="1" customHeight="1" x14ac:dyDescent="0.3">
      <c r="A216" s="126" t="s">
        <v>57</v>
      </c>
      <c r="B216" s="126" t="s">
        <v>275</v>
      </c>
      <c r="C216" s="126" t="s">
        <v>6</v>
      </c>
      <c r="D216" s="126" t="s">
        <v>14</v>
      </c>
      <c r="E216" s="126" t="s">
        <v>278</v>
      </c>
      <c r="F216" s="130">
        <v>45470</v>
      </c>
      <c r="G216" s="130">
        <v>45471</v>
      </c>
      <c r="H216" s="127">
        <f>G216-13</f>
        <v>45458</v>
      </c>
      <c r="I216" s="127">
        <f>G216-7</f>
        <v>45464</v>
      </c>
      <c r="J216" s="127">
        <f t="shared" si="42"/>
        <v>45469</v>
      </c>
      <c r="K216" s="130">
        <v>45478</v>
      </c>
      <c r="L216" s="130"/>
      <c r="M216" s="128">
        <v>45485</v>
      </c>
      <c r="N216" s="130">
        <v>45504</v>
      </c>
      <c r="O216" s="130">
        <v>45508</v>
      </c>
      <c r="P216" s="127">
        <v>45514</v>
      </c>
      <c r="Q216" s="127">
        <v>45422</v>
      </c>
    </row>
    <row r="217" spans="1:17" s="115" customFormat="1" ht="41.25" hidden="1" customHeight="1" x14ac:dyDescent="0.3">
      <c r="A217" s="126" t="s">
        <v>57</v>
      </c>
      <c r="B217" s="126" t="s">
        <v>275</v>
      </c>
      <c r="C217" s="126" t="s">
        <v>6</v>
      </c>
      <c r="D217" s="126" t="s">
        <v>155</v>
      </c>
      <c r="E217" s="126" t="s">
        <v>279</v>
      </c>
      <c r="F217" s="130">
        <v>45478</v>
      </c>
      <c r="G217" s="130">
        <v>45479</v>
      </c>
      <c r="H217" s="127">
        <f>G217-6</f>
        <v>45473</v>
      </c>
      <c r="I217" s="127">
        <f>G217-5</f>
        <v>45474</v>
      </c>
      <c r="J217" s="127">
        <f t="shared" si="42"/>
        <v>45477</v>
      </c>
      <c r="K217" s="130">
        <v>45478</v>
      </c>
      <c r="L217" s="130"/>
      <c r="M217" s="128">
        <v>45485</v>
      </c>
      <c r="N217" s="130">
        <v>45504</v>
      </c>
      <c r="O217" s="130">
        <v>45508</v>
      </c>
      <c r="P217" s="127">
        <v>45514</v>
      </c>
      <c r="Q217" s="127">
        <v>45422</v>
      </c>
    </row>
    <row r="218" spans="1:17" s="115" customFormat="1" ht="43.4" hidden="1" customHeight="1" x14ac:dyDescent="0.3">
      <c r="A218" s="116" t="s">
        <v>286</v>
      </c>
      <c r="B218" s="116" t="s">
        <v>287</v>
      </c>
      <c r="C218" s="116" t="s">
        <v>6</v>
      </c>
      <c r="D218" s="116" t="s">
        <v>31</v>
      </c>
      <c r="E218" s="122" t="s">
        <v>288</v>
      </c>
      <c r="F218" s="123">
        <v>45477</v>
      </c>
      <c r="G218" s="123">
        <v>45479</v>
      </c>
      <c r="H218" s="124">
        <f>F218-6</f>
        <v>45471</v>
      </c>
      <c r="I218" s="124">
        <f>F218-2</f>
        <v>45475</v>
      </c>
      <c r="J218" s="124">
        <f t="shared" si="42"/>
        <v>45476</v>
      </c>
      <c r="K218" s="123">
        <v>45492</v>
      </c>
      <c r="L218" s="123"/>
      <c r="M218" s="124">
        <v>45499</v>
      </c>
      <c r="N218" s="123">
        <v>45518</v>
      </c>
      <c r="O218" s="123">
        <v>45522</v>
      </c>
      <c r="P218" s="117">
        <v>45528</v>
      </c>
      <c r="Q218" s="117">
        <v>45408</v>
      </c>
    </row>
    <row r="219" spans="1:17" s="115" customFormat="1" ht="38.9" hidden="1" customHeight="1" x14ac:dyDescent="0.3">
      <c r="A219" s="116" t="s">
        <v>286</v>
      </c>
      <c r="B219" s="116" t="s">
        <v>287</v>
      </c>
      <c r="C219" s="116" t="s">
        <v>6</v>
      </c>
      <c r="D219" s="116" t="s">
        <v>228</v>
      </c>
      <c r="E219" s="116" t="s">
        <v>306</v>
      </c>
      <c r="F219" s="125">
        <v>45472</v>
      </c>
      <c r="G219" s="125">
        <v>45472</v>
      </c>
      <c r="H219" s="117">
        <f>F219-13</f>
        <v>45459</v>
      </c>
      <c r="I219" s="117">
        <f>F219-13</f>
        <v>45459</v>
      </c>
      <c r="J219" s="117">
        <f t="shared" si="42"/>
        <v>45471</v>
      </c>
      <c r="K219" s="123">
        <v>45492</v>
      </c>
      <c r="L219" s="123"/>
      <c r="M219" s="124">
        <v>45499</v>
      </c>
      <c r="N219" s="123">
        <v>45518</v>
      </c>
      <c r="O219" s="123">
        <v>45522</v>
      </c>
      <c r="P219" s="117">
        <v>45528</v>
      </c>
      <c r="Q219" s="117">
        <v>45408</v>
      </c>
    </row>
    <row r="220" spans="1:17" s="115" customFormat="1" ht="39" hidden="1" customHeight="1" x14ac:dyDescent="0.3">
      <c r="A220" s="116" t="s">
        <v>286</v>
      </c>
      <c r="B220" s="116" t="s">
        <v>287</v>
      </c>
      <c r="C220" s="116" t="s">
        <v>6</v>
      </c>
      <c r="D220" s="116" t="s">
        <v>9</v>
      </c>
      <c r="E220" s="116" t="s">
        <v>289</v>
      </c>
      <c r="F220" s="123">
        <v>45480</v>
      </c>
      <c r="G220" s="123">
        <v>45482</v>
      </c>
      <c r="H220" s="117">
        <f t="shared" ref="H220" si="54">F220-13</f>
        <v>45467</v>
      </c>
      <c r="I220" s="117">
        <f>F220-4</f>
        <v>45476</v>
      </c>
      <c r="J220" s="117">
        <f t="shared" si="42"/>
        <v>45479</v>
      </c>
      <c r="K220" s="123">
        <v>45492</v>
      </c>
      <c r="L220" s="123"/>
      <c r="M220" s="124">
        <v>45499</v>
      </c>
      <c r="N220" s="123">
        <v>45518</v>
      </c>
      <c r="O220" s="123">
        <v>45522</v>
      </c>
      <c r="P220" s="117">
        <v>45528</v>
      </c>
      <c r="Q220" s="117">
        <v>45408</v>
      </c>
    </row>
    <row r="221" spans="1:17" s="115" customFormat="1" ht="35.9" hidden="1" customHeight="1" x14ac:dyDescent="0.3">
      <c r="A221" s="116" t="s">
        <v>286</v>
      </c>
      <c r="B221" s="116" t="s">
        <v>287</v>
      </c>
      <c r="C221" s="116" t="s">
        <v>6</v>
      </c>
      <c r="D221" s="116" t="s">
        <v>14</v>
      </c>
      <c r="E221" s="116" t="s">
        <v>290</v>
      </c>
      <c r="F221" s="123">
        <v>45484</v>
      </c>
      <c r="G221" s="123">
        <v>45485</v>
      </c>
      <c r="H221" s="117">
        <f>G221-13</f>
        <v>45472</v>
      </c>
      <c r="I221" s="117">
        <f>G221-7</f>
        <v>45478</v>
      </c>
      <c r="J221" s="117">
        <f t="shared" si="42"/>
        <v>45483</v>
      </c>
      <c r="K221" s="123">
        <v>45492</v>
      </c>
      <c r="L221" s="123"/>
      <c r="M221" s="124">
        <v>45499</v>
      </c>
      <c r="N221" s="123">
        <v>45518</v>
      </c>
      <c r="O221" s="123">
        <v>45522</v>
      </c>
      <c r="P221" s="117">
        <v>45528</v>
      </c>
      <c r="Q221" s="117">
        <v>45408</v>
      </c>
    </row>
    <row r="222" spans="1:17" s="115" customFormat="1" ht="41.25" hidden="1" customHeight="1" x14ac:dyDescent="0.3">
      <c r="A222" s="116" t="s">
        <v>286</v>
      </c>
      <c r="B222" s="116" t="s">
        <v>287</v>
      </c>
      <c r="C222" s="116" t="s">
        <v>6</v>
      </c>
      <c r="D222" s="116" t="s">
        <v>155</v>
      </c>
      <c r="E222" s="116" t="s">
        <v>291</v>
      </c>
      <c r="F222" s="123">
        <v>45492</v>
      </c>
      <c r="G222" s="123">
        <v>45493</v>
      </c>
      <c r="H222" s="117">
        <f>G222-6</f>
        <v>45487</v>
      </c>
      <c r="I222" s="117">
        <f>G222-5</f>
        <v>45488</v>
      </c>
      <c r="J222" s="117">
        <f t="shared" si="42"/>
        <v>45491</v>
      </c>
      <c r="K222" s="123">
        <v>45492</v>
      </c>
      <c r="L222" s="123"/>
      <c r="M222" s="124">
        <v>45499</v>
      </c>
      <c r="N222" s="123">
        <v>45518</v>
      </c>
      <c r="O222" s="123">
        <v>45522</v>
      </c>
      <c r="P222" s="117">
        <v>45528</v>
      </c>
      <c r="Q222" s="117">
        <v>45408</v>
      </c>
    </row>
    <row r="223" spans="1:17" s="115" customFormat="1" ht="43.4" hidden="1" customHeight="1" x14ac:dyDescent="0.3">
      <c r="A223" s="126" t="s">
        <v>11</v>
      </c>
      <c r="B223" s="126" t="s">
        <v>292</v>
      </c>
      <c r="C223" s="126" t="s">
        <v>6</v>
      </c>
      <c r="D223" s="126" t="s">
        <v>31</v>
      </c>
      <c r="E223" s="129"/>
      <c r="F223" s="131" t="s">
        <v>296</v>
      </c>
      <c r="G223" s="131" t="s">
        <v>296</v>
      </c>
      <c r="H223" s="128"/>
      <c r="I223" s="128"/>
      <c r="J223" s="128"/>
      <c r="K223" s="130"/>
      <c r="L223" s="130"/>
      <c r="M223" s="128"/>
      <c r="N223" s="130"/>
      <c r="O223" s="130"/>
      <c r="P223" s="127"/>
      <c r="Q223" s="127">
        <v>45422</v>
      </c>
    </row>
    <row r="224" spans="1:17" s="115" customFormat="1" ht="43.4" hidden="1" customHeight="1" x14ac:dyDescent="0.3">
      <c r="A224" s="126" t="s">
        <v>11</v>
      </c>
      <c r="B224" s="126" t="s">
        <v>292</v>
      </c>
      <c r="C224" s="126" t="s">
        <v>6</v>
      </c>
      <c r="D224" s="126" t="s">
        <v>228</v>
      </c>
      <c r="E224" s="126" t="s">
        <v>307</v>
      </c>
      <c r="F224" s="125">
        <v>45486</v>
      </c>
      <c r="G224" s="125">
        <v>45486</v>
      </c>
      <c r="H224" s="127">
        <f>F224-13</f>
        <v>45473</v>
      </c>
      <c r="I224" s="127">
        <f>F224-13</f>
        <v>45473</v>
      </c>
      <c r="J224" s="127">
        <f t="shared" si="42"/>
        <v>45485</v>
      </c>
      <c r="K224" s="130">
        <v>45506</v>
      </c>
      <c r="L224" s="130"/>
      <c r="M224" s="128">
        <v>45513</v>
      </c>
      <c r="N224" s="130">
        <v>45530</v>
      </c>
      <c r="O224" s="136">
        <v>45541</v>
      </c>
      <c r="P224" s="127">
        <v>45542</v>
      </c>
      <c r="Q224" s="127">
        <v>45422</v>
      </c>
    </row>
    <row r="225" spans="1:17" s="115" customFormat="1" ht="39" hidden="1" customHeight="1" x14ac:dyDescent="0.3">
      <c r="A225" s="126" t="s">
        <v>11</v>
      </c>
      <c r="B225" s="126" t="s">
        <v>292</v>
      </c>
      <c r="C225" s="126" t="s">
        <v>6</v>
      </c>
      <c r="D225" s="126" t="s">
        <v>9</v>
      </c>
      <c r="E225" s="126" t="s">
        <v>294</v>
      </c>
      <c r="F225" s="130">
        <v>45494</v>
      </c>
      <c r="G225" s="130">
        <v>45496</v>
      </c>
      <c r="H225" s="127">
        <f t="shared" ref="H225" si="55">F225-13</f>
        <v>45481</v>
      </c>
      <c r="I225" s="127">
        <f>F225-4</f>
        <v>45490</v>
      </c>
      <c r="J225" s="127">
        <f t="shared" si="42"/>
        <v>45493</v>
      </c>
      <c r="K225" s="130">
        <v>45506</v>
      </c>
      <c r="L225" s="130"/>
      <c r="M225" s="128">
        <v>45513</v>
      </c>
      <c r="N225" s="130">
        <v>45530</v>
      </c>
      <c r="O225" s="136">
        <v>45541</v>
      </c>
      <c r="P225" s="127">
        <v>45542</v>
      </c>
      <c r="Q225" s="127">
        <v>45422</v>
      </c>
    </row>
    <row r="226" spans="1:17" s="115" customFormat="1" ht="35.9" hidden="1" customHeight="1" x14ac:dyDescent="0.3">
      <c r="A226" s="126" t="s">
        <v>11</v>
      </c>
      <c r="B226" s="126" t="s">
        <v>292</v>
      </c>
      <c r="C226" s="126" t="s">
        <v>6</v>
      </c>
      <c r="D226" s="126" t="s">
        <v>14</v>
      </c>
      <c r="E226" s="126" t="s">
        <v>323</v>
      </c>
      <c r="F226" s="137">
        <v>45498</v>
      </c>
      <c r="G226" s="137">
        <v>45499</v>
      </c>
      <c r="H226" s="127">
        <f>G226-13</f>
        <v>45486</v>
      </c>
      <c r="I226" s="127">
        <f>G226-7</f>
        <v>45492</v>
      </c>
      <c r="J226" s="127">
        <f t="shared" si="42"/>
        <v>45497</v>
      </c>
      <c r="K226" s="130">
        <v>45506</v>
      </c>
      <c r="L226" s="130"/>
      <c r="M226" s="128">
        <v>45513</v>
      </c>
      <c r="N226" s="130">
        <v>45530</v>
      </c>
      <c r="O226" s="136">
        <v>45541</v>
      </c>
      <c r="P226" s="127">
        <v>45542</v>
      </c>
      <c r="Q226" s="127">
        <v>45422</v>
      </c>
    </row>
    <row r="227" spans="1:17" s="115" customFormat="1" ht="41.25" hidden="1" customHeight="1" x14ac:dyDescent="0.3">
      <c r="A227" s="126" t="s">
        <v>11</v>
      </c>
      <c r="B227" s="126" t="s">
        <v>292</v>
      </c>
      <c r="C227" s="126" t="s">
        <v>6</v>
      </c>
      <c r="D227" s="126" t="s">
        <v>155</v>
      </c>
      <c r="E227" s="126" t="s">
        <v>295</v>
      </c>
      <c r="F227" s="130">
        <v>45506</v>
      </c>
      <c r="G227" s="130">
        <v>45507</v>
      </c>
      <c r="H227" s="127">
        <f>G227-6</f>
        <v>45501</v>
      </c>
      <c r="I227" s="127">
        <f>G227-5</f>
        <v>45502</v>
      </c>
      <c r="J227" s="127">
        <f t="shared" ref="J227:J247" si="56">F227-1</f>
        <v>45505</v>
      </c>
      <c r="K227" s="130">
        <v>45506</v>
      </c>
      <c r="L227" s="130"/>
      <c r="M227" s="128">
        <v>45513</v>
      </c>
      <c r="N227" s="130">
        <v>45530</v>
      </c>
      <c r="O227" s="136">
        <v>45541</v>
      </c>
      <c r="P227" s="127">
        <v>45542</v>
      </c>
      <c r="Q227" s="127">
        <v>45422</v>
      </c>
    </row>
    <row r="228" spans="1:17" s="115" customFormat="1" ht="43.4" hidden="1" customHeight="1" x14ac:dyDescent="0.3">
      <c r="A228" s="132" t="s">
        <v>260</v>
      </c>
      <c r="B228" s="132" t="s">
        <v>297</v>
      </c>
      <c r="C228" s="132" t="s">
        <v>6</v>
      </c>
      <c r="D228" s="132" t="s">
        <v>31</v>
      </c>
      <c r="E228" s="132" t="s">
        <v>293</v>
      </c>
      <c r="F228" s="133">
        <v>45494</v>
      </c>
      <c r="G228" s="133">
        <v>45495</v>
      </c>
      <c r="H228" s="134">
        <f>F228-6</f>
        <v>45488</v>
      </c>
      <c r="I228" s="134">
        <f>F228-2</f>
        <v>45492</v>
      </c>
      <c r="J228" s="134">
        <f t="shared" si="56"/>
        <v>45493</v>
      </c>
      <c r="K228" s="133">
        <v>45506</v>
      </c>
      <c r="L228" s="133"/>
      <c r="M228" s="134">
        <v>45513</v>
      </c>
      <c r="N228" s="133">
        <v>45532</v>
      </c>
      <c r="O228" s="133">
        <v>45536</v>
      </c>
      <c r="P228" s="135">
        <v>45542</v>
      </c>
      <c r="Q228" s="117">
        <v>45408</v>
      </c>
    </row>
    <row r="229" spans="1:17" s="115" customFormat="1" ht="38.9" hidden="1" customHeight="1" x14ac:dyDescent="0.3">
      <c r="A229" s="132" t="s">
        <v>260</v>
      </c>
      <c r="B229" s="132" t="s">
        <v>297</v>
      </c>
      <c r="C229" s="132" t="s">
        <v>6</v>
      </c>
      <c r="D229" s="132" t="s">
        <v>228</v>
      </c>
      <c r="E229" s="132" t="s">
        <v>307</v>
      </c>
      <c r="F229" s="125">
        <v>45486</v>
      </c>
      <c r="G229" s="125">
        <v>45486</v>
      </c>
      <c r="H229" s="135">
        <f>F229-13</f>
        <v>45473</v>
      </c>
      <c r="I229" s="135">
        <f>F229-13</f>
        <v>45473</v>
      </c>
      <c r="J229" s="135">
        <f t="shared" si="56"/>
        <v>45485</v>
      </c>
      <c r="K229" s="133">
        <v>45506</v>
      </c>
      <c r="L229" s="133"/>
      <c r="M229" s="134">
        <v>45513</v>
      </c>
      <c r="N229" s="133">
        <v>45532</v>
      </c>
      <c r="O229" s="133">
        <v>45536</v>
      </c>
      <c r="P229" s="135">
        <v>45542</v>
      </c>
      <c r="Q229" s="117">
        <v>45408</v>
      </c>
    </row>
    <row r="230" spans="1:17" s="115" customFormat="1" ht="39" hidden="1" customHeight="1" x14ac:dyDescent="0.3">
      <c r="A230" s="132" t="s">
        <v>260</v>
      </c>
      <c r="B230" s="132" t="s">
        <v>297</v>
      </c>
      <c r="C230" s="132" t="s">
        <v>6</v>
      </c>
      <c r="D230" s="132" t="s">
        <v>9</v>
      </c>
      <c r="E230" s="132" t="s">
        <v>294</v>
      </c>
      <c r="F230" s="133">
        <v>45496</v>
      </c>
      <c r="G230" s="133">
        <v>45497</v>
      </c>
      <c r="H230" s="135">
        <f t="shared" ref="H230" si="57">F230-13</f>
        <v>45483</v>
      </c>
      <c r="I230" s="135">
        <f>F230-4</f>
        <v>45492</v>
      </c>
      <c r="J230" s="135">
        <f t="shared" si="56"/>
        <v>45495</v>
      </c>
      <c r="K230" s="133">
        <v>45506</v>
      </c>
      <c r="L230" s="133"/>
      <c r="M230" s="134">
        <v>45513</v>
      </c>
      <c r="N230" s="133">
        <v>45532</v>
      </c>
      <c r="O230" s="133">
        <v>45536</v>
      </c>
      <c r="P230" s="135">
        <v>45542</v>
      </c>
      <c r="Q230" s="117">
        <v>45408</v>
      </c>
    </row>
    <row r="231" spans="1:17" s="115" customFormat="1" ht="35.9" hidden="1" customHeight="1" x14ac:dyDescent="0.3">
      <c r="A231" s="132" t="s">
        <v>260</v>
      </c>
      <c r="B231" s="132" t="s">
        <v>297</v>
      </c>
      <c r="C231" s="132" t="s">
        <v>6</v>
      </c>
      <c r="D231" s="132" t="s">
        <v>14</v>
      </c>
      <c r="E231" s="132" t="s">
        <v>316</v>
      </c>
      <c r="F231" s="133">
        <v>45499</v>
      </c>
      <c r="G231" s="133">
        <v>45500</v>
      </c>
      <c r="H231" s="135">
        <f>G231-13</f>
        <v>45487</v>
      </c>
      <c r="I231" s="135">
        <f>G231-7</f>
        <v>45493</v>
      </c>
      <c r="J231" s="135">
        <f t="shared" si="56"/>
        <v>45498</v>
      </c>
      <c r="K231" s="133">
        <v>45506</v>
      </c>
      <c r="L231" s="133"/>
      <c r="M231" s="134">
        <v>45513</v>
      </c>
      <c r="N231" s="133">
        <v>45532</v>
      </c>
      <c r="O231" s="133">
        <v>45536</v>
      </c>
      <c r="P231" s="135">
        <v>45542</v>
      </c>
      <c r="Q231" s="117">
        <v>45408</v>
      </c>
    </row>
    <row r="232" spans="1:17" s="115" customFormat="1" ht="41.25" hidden="1" customHeight="1" x14ac:dyDescent="0.3">
      <c r="A232" s="132" t="s">
        <v>260</v>
      </c>
      <c r="B232" s="132" t="s">
        <v>297</v>
      </c>
      <c r="C232" s="132" t="s">
        <v>6</v>
      </c>
      <c r="D232" s="132" t="s">
        <v>155</v>
      </c>
      <c r="E232" s="132" t="s">
        <v>295</v>
      </c>
      <c r="F232" s="133">
        <v>45506</v>
      </c>
      <c r="G232" s="133">
        <v>45507</v>
      </c>
      <c r="H232" s="135">
        <f>G232-6</f>
        <v>45501</v>
      </c>
      <c r="I232" s="135">
        <f>G232-5</f>
        <v>45502</v>
      </c>
      <c r="J232" s="135">
        <f t="shared" si="56"/>
        <v>45505</v>
      </c>
      <c r="K232" s="133">
        <v>45506</v>
      </c>
      <c r="L232" s="133"/>
      <c r="M232" s="134">
        <v>45513</v>
      </c>
      <c r="N232" s="133">
        <v>45532</v>
      </c>
      <c r="O232" s="133">
        <v>45536</v>
      </c>
      <c r="P232" s="135">
        <v>45542</v>
      </c>
      <c r="Q232" s="117">
        <v>45408</v>
      </c>
    </row>
    <row r="233" spans="1:17" s="115" customFormat="1" ht="43.4" hidden="1" customHeight="1" x14ac:dyDescent="0.3">
      <c r="A233" s="126" t="s">
        <v>298</v>
      </c>
      <c r="B233" s="126" t="s">
        <v>299</v>
      </c>
      <c r="C233" s="126" t="s">
        <v>6</v>
      </c>
      <c r="D233" s="126" t="s">
        <v>31</v>
      </c>
      <c r="E233" s="129" t="s">
        <v>300</v>
      </c>
      <c r="F233" s="130">
        <v>45505</v>
      </c>
      <c r="G233" s="130">
        <v>45507</v>
      </c>
      <c r="H233" s="128">
        <f>F233-6</f>
        <v>45499</v>
      </c>
      <c r="I233" s="128">
        <f>F233-2</f>
        <v>45503</v>
      </c>
      <c r="J233" s="128">
        <f t="shared" si="56"/>
        <v>45504</v>
      </c>
      <c r="K233" s="130">
        <v>45520</v>
      </c>
      <c r="L233" s="130"/>
      <c r="M233" s="128">
        <v>45527</v>
      </c>
      <c r="N233" s="130">
        <v>45546</v>
      </c>
      <c r="O233" s="130">
        <v>45550</v>
      </c>
      <c r="P233" s="127">
        <v>45556</v>
      </c>
      <c r="Q233" s="127">
        <v>45422</v>
      </c>
    </row>
    <row r="234" spans="1:17" s="115" customFormat="1" ht="43.4" hidden="1" customHeight="1" x14ac:dyDescent="0.3">
      <c r="A234" s="126" t="s">
        <v>298</v>
      </c>
      <c r="B234" s="126" t="s">
        <v>299</v>
      </c>
      <c r="C234" s="126" t="s">
        <v>6</v>
      </c>
      <c r="D234" s="126" t="s">
        <v>228</v>
      </c>
      <c r="E234" s="126" t="s">
        <v>308</v>
      </c>
      <c r="F234" s="125">
        <v>45500</v>
      </c>
      <c r="G234" s="125">
        <v>45500</v>
      </c>
      <c r="H234" s="127">
        <f>F234-13</f>
        <v>45487</v>
      </c>
      <c r="I234" s="127">
        <f>F234-13</f>
        <v>45487</v>
      </c>
      <c r="J234" s="127">
        <f t="shared" si="56"/>
        <v>45499</v>
      </c>
      <c r="K234" s="130">
        <v>45520</v>
      </c>
      <c r="L234" s="130"/>
      <c r="M234" s="128">
        <v>45527</v>
      </c>
      <c r="N234" s="130">
        <v>45546</v>
      </c>
      <c r="O234" s="130">
        <v>45550</v>
      </c>
      <c r="P234" s="127">
        <v>45556</v>
      </c>
      <c r="Q234" s="127">
        <v>45422</v>
      </c>
    </row>
    <row r="235" spans="1:17" s="115" customFormat="1" ht="39" hidden="1" customHeight="1" x14ac:dyDescent="0.3">
      <c r="A235" s="126" t="s">
        <v>298</v>
      </c>
      <c r="B235" s="126" t="s">
        <v>299</v>
      </c>
      <c r="C235" s="126" t="s">
        <v>6</v>
      </c>
      <c r="D235" s="126" t="s">
        <v>9</v>
      </c>
      <c r="E235" s="126" t="s">
        <v>301</v>
      </c>
      <c r="F235" s="130">
        <v>45508</v>
      </c>
      <c r="G235" s="130">
        <v>45510</v>
      </c>
      <c r="H235" s="127">
        <f t="shared" ref="H235" si="58">F235-13</f>
        <v>45495</v>
      </c>
      <c r="I235" s="127">
        <f>F235-4</f>
        <v>45504</v>
      </c>
      <c r="J235" s="127">
        <f t="shared" si="56"/>
        <v>45507</v>
      </c>
      <c r="K235" s="130">
        <v>45520</v>
      </c>
      <c r="L235" s="130"/>
      <c r="M235" s="128">
        <v>45527</v>
      </c>
      <c r="N235" s="130">
        <v>45546</v>
      </c>
      <c r="O235" s="130">
        <v>45550</v>
      </c>
      <c r="P235" s="127">
        <v>45556</v>
      </c>
      <c r="Q235" s="127">
        <v>45422</v>
      </c>
    </row>
    <row r="236" spans="1:17" s="115" customFormat="1" ht="35.9" hidden="1" customHeight="1" x14ac:dyDescent="0.3">
      <c r="A236" s="126" t="s">
        <v>298</v>
      </c>
      <c r="B236" s="126" t="s">
        <v>299</v>
      </c>
      <c r="C236" s="126" t="s">
        <v>6</v>
      </c>
      <c r="D236" s="126" t="s">
        <v>14</v>
      </c>
      <c r="E236" s="126" t="s">
        <v>302</v>
      </c>
      <c r="F236" s="130">
        <v>45512</v>
      </c>
      <c r="G236" s="130">
        <v>45513</v>
      </c>
      <c r="H236" s="127">
        <f>G236-13</f>
        <v>45500</v>
      </c>
      <c r="I236" s="127">
        <f>G236-7</f>
        <v>45506</v>
      </c>
      <c r="J236" s="127">
        <f t="shared" si="56"/>
        <v>45511</v>
      </c>
      <c r="K236" s="130">
        <v>45520</v>
      </c>
      <c r="L236" s="130"/>
      <c r="M236" s="128">
        <v>45527</v>
      </c>
      <c r="N236" s="130">
        <v>45546</v>
      </c>
      <c r="O236" s="130">
        <v>45550</v>
      </c>
      <c r="P236" s="127">
        <v>45556</v>
      </c>
      <c r="Q236" s="127">
        <v>45422</v>
      </c>
    </row>
    <row r="237" spans="1:17" s="115" customFormat="1" ht="41.25" hidden="1" customHeight="1" x14ac:dyDescent="0.3">
      <c r="A237" s="126" t="s">
        <v>298</v>
      </c>
      <c r="B237" s="126" t="s">
        <v>299</v>
      </c>
      <c r="C237" s="126" t="s">
        <v>6</v>
      </c>
      <c r="D237" s="126" t="s">
        <v>155</v>
      </c>
      <c r="E237" s="126" t="s">
        <v>303</v>
      </c>
      <c r="F237" s="130">
        <v>45520</v>
      </c>
      <c r="G237" s="130">
        <v>45521</v>
      </c>
      <c r="H237" s="127">
        <f>G237-6</f>
        <v>45515</v>
      </c>
      <c r="I237" s="127">
        <f>G237-5</f>
        <v>45516</v>
      </c>
      <c r="J237" s="127">
        <f t="shared" si="56"/>
        <v>45519</v>
      </c>
      <c r="K237" s="130">
        <v>45520</v>
      </c>
      <c r="L237" s="130"/>
      <c r="M237" s="128">
        <v>45527</v>
      </c>
      <c r="N237" s="130">
        <v>45546</v>
      </c>
      <c r="O237" s="130">
        <v>45550</v>
      </c>
      <c r="P237" s="127">
        <v>45556</v>
      </c>
      <c r="Q237" s="127">
        <v>45422</v>
      </c>
    </row>
    <row r="238" spans="1:17" s="115" customFormat="1" ht="43.4" hidden="1" customHeight="1" x14ac:dyDescent="0.3">
      <c r="A238" s="116" t="s">
        <v>45</v>
      </c>
      <c r="B238" s="116" t="s">
        <v>309</v>
      </c>
      <c r="C238" s="116" t="s">
        <v>6</v>
      </c>
      <c r="D238" s="116" t="s">
        <v>31</v>
      </c>
      <c r="E238" s="122" t="s">
        <v>327</v>
      </c>
      <c r="F238" s="123">
        <v>45521</v>
      </c>
      <c r="G238" s="123">
        <v>45522</v>
      </c>
      <c r="H238" s="124">
        <f>F238-6</f>
        <v>45515</v>
      </c>
      <c r="I238" s="124">
        <f>F238-2</f>
        <v>45519</v>
      </c>
      <c r="J238" s="124">
        <f t="shared" si="56"/>
        <v>45520</v>
      </c>
      <c r="K238" s="123">
        <v>45534</v>
      </c>
      <c r="L238" s="123"/>
      <c r="M238" s="124">
        <v>45541</v>
      </c>
      <c r="N238" s="123">
        <v>45560</v>
      </c>
      <c r="O238" s="123">
        <v>45564</v>
      </c>
      <c r="P238" s="117">
        <v>45570</v>
      </c>
      <c r="Q238" s="117">
        <v>45408</v>
      </c>
    </row>
    <row r="239" spans="1:17" s="115" customFormat="1" ht="38.9" hidden="1" customHeight="1" x14ac:dyDescent="0.3">
      <c r="A239" s="116" t="s">
        <v>45</v>
      </c>
      <c r="B239" s="116" t="s">
        <v>309</v>
      </c>
      <c r="C239" s="116" t="s">
        <v>6</v>
      </c>
      <c r="D239" s="116" t="s">
        <v>228</v>
      </c>
      <c r="E239" s="116" t="s">
        <v>311</v>
      </c>
      <c r="F239" s="125">
        <v>45514</v>
      </c>
      <c r="G239" s="125">
        <v>45514</v>
      </c>
      <c r="H239" s="117">
        <f>F239-13</f>
        <v>45501</v>
      </c>
      <c r="I239" s="117">
        <f>F239-13</f>
        <v>45501</v>
      </c>
      <c r="J239" s="117">
        <f t="shared" si="56"/>
        <v>45513</v>
      </c>
      <c r="K239" s="123">
        <v>45534</v>
      </c>
      <c r="L239" s="123"/>
      <c r="M239" s="124">
        <v>45541</v>
      </c>
      <c r="N239" s="123">
        <v>45560</v>
      </c>
      <c r="O239" s="123">
        <v>45564</v>
      </c>
      <c r="P239" s="117">
        <v>45570</v>
      </c>
      <c r="Q239" s="117">
        <v>45408</v>
      </c>
    </row>
    <row r="240" spans="1:17" s="115" customFormat="1" ht="39" hidden="1" customHeight="1" x14ac:dyDescent="0.3">
      <c r="A240" s="116" t="s">
        <v>45</v>
      </c>
      <c r="B240" s="116" t="s">
        <v>309</v>
      </c>
      <c r="C240" s="116" t="s">
        <v>6</v>
      </c>
      <c r="D240" s="116" t="s">
        <v>9</v>
      </c>
      <c r="E240" s="116" t="s">
        <v>312</v>
      </c>
      <c r="F240" s="123">
        <v>45523</v>
      </c>
      <c r="G240" s="123">
        <v>45524</v>
      </c>
      <c r="H240" s="117">
        <f t="shared" ref="H240" si="59">F240-13</f>
        <v>45510</v>
      </c>
      <c r="I240" s="117">
        <f>F240-4</f>
        <v>45519</v>
      </c>
      <c r="J240" s="117">
        <f t="shared" si="56"/>
        <v>45522</v>
      </c>
      <c r="K240" s="123">
        <v>45534</v>
      </c>
      <c r="L240" s="123"/>
      <c r="M240" s="124">
        <v>45541</v>
      </c>
      <c r="N240" s="123">
        <v>45560</v>
      </c>
      <c r="O240" s="123">
        <v>45564</v>
      </c>
      <c r="P240" s="117">
        <v>45570</v>
      </c>
      <c r="Q240" s="117">
        <v>45408</v>
      </c>
    </row>
    <row r="241" spans="1:17" s="115" customFormat="1" ht="35.9" hidden="1" customHeight="1" x14ac:dyDescent="0.3">
      <c r="A241" s="116" t="s">
        <v>45</v>
      </c>
      <c r="B241" s="116" t="s">
        <v>309</v>
      </c>
      <c r="C241" s="116" t="s">
        <v>6</v>
      </c>
      <c r="D241" s="116" t="s">
        <v>14</v>
      </c>
      <c r="E241" s="116" t="s">
        <v>313</v>
      </c>
      <c r="F241" s="123">
        <v>45526</v>
      </c>
      <c r="G241" s="123">
        <v>45527</v>
      </c>
      <c r="H241" s="117">
        <f>G241-13</f>
        <v>45514</v>
      </c>
      <c r="I241" s="117">
        <f>G241-7</f>
        <v>45520</v>
      </c>
      <c r="J241" s="117">
        <f t="shared" si="56"/>
        <v>45525</v>
      </c>
      <c r="K241" s="123">
        <v>45534</v>
      </c>
      <c r="L241" s="123"/>
      <c r="M241" s="124">
        <v>45541</v>
      </c>
      <c r="N241" s="123">
        <v>45560</v>
      </c>
      <c r="O241" s="123">
        <v>45564</v>
      </c>
      <c r="P241" s="117">
        <v>45570</v>
      </c>
      <c r="Q241" s="117">
        <v>45408</v>
      </c>
    </row>
    <row r="242" spans="1:17" s="115" customFormat="1" ht="41.25" hidden="1" customHeight="1" x14ac:dyDescent="0.3">
      <c r="A242" s="116" t="s">
        <v>45</v>
      </c>
      <c r="B242" s="116" t="s">
        <v>309</v>
      </c>
      <c r="C242" s="116" t="s">
        <v>6</v>
      </c>
      <c r="D242" s="116" t="s">
        <v>155</v>
      </c>
      <c r="E242" s="116" t="s">
        <v>314</v>
      </c>
      <c r="F242" s="123">
        <v>45534</v>
      </c>
      <c r="G242" s="123">
        <v>45535</v>
      </c>
      <c r="H242" s="117">
        <f>G242-6</f>
        <v>45529</v>
      </c>
      <c r="I242" s="117">
        <f>G242-5</f>
        <v>45530</v>
      </c>
      <c r="J242" s="117">
        <f t="shared" si="56"/>
        <v>45533</v>
      </c>
      <c r="K242" s="123">
        <v>45534</v>
      </c>
      <c r="L242" s="123"/>
      <c r="M242" s="124">
        <v>45541</v>
      </c>
      <c r="N242" s="123">
        <v>45560</v>
      </c>
      <c r="O242" s="123">
        <v>45564</v>
      </c>
      <c r="P242" s="117">
        <v>45570</v>
      </c>
      <c r="Q242" s="117">
        <v>45408</v>
      </c>
    </row>
    <row r="243" spans="1:17" s="115" customFormat="1" ht="43.4" hidden="1" customHeight="1" x14ac:dyDescent="0.3">
      <c r="A243" s="126" t="s">
        <v>90</v>
      </c>
      <c r="B243" s="126" t="s">
        <v>310</v>
      </c>
      <c r="C243" s="126" t="s">
        <v>6</v>
      </c>
      <c r="D243" s="126" t="s">
        <v>31</v>
      </c>
      <c r="E243" s="129" t="s">
        <v>315</v>
      </c>
      <c r="F243" s="130">
        <v>45536</v>
      </c>
      <c r="G243" s="130">
        <v>45537</v>
      </c>
      <c r="H243" s="128">
        <f>F243-6</f>
        <v>45530</v>
      </c>
      <c r="I243" s="128">
        <f>F243-2</f>
        <v>45534</v>
      </c>
      <c r="J243" s="128">
        <f t="shared" si="56"/>
        <v>45535</v>
      </c>
      <c r="K243" s="130">
        <v>45548</v>
      </c>
      <c r="L243" s="130"/>
      <c r="M243" s="128">
        <v>45556</v>
      </c>
      <c r="N243" s="130">
        <v>45574</v>
      </c>
      <c r="O243" s="130">
        <v>45578</v>
      </c>
      <c r="P243" s="127">
        <v>45584</v>
      </c>
      <c r="Q243" s="127">
        <v>45422</v>
      </c>
    </row>
    <row r="244" spans="1:17" s="115" customFormat="1" ht="43.4" hidden="1" customHeight="1" x14ac:dyDescent="0.3">
      <c r="A244" s="138" t="s">
        <v>333</v>
      </c>
      <c r="B244" s="126" t="s">
        <v>310</v>
      </c>
      <c r="C244" s="126" t="s">
        <v>6</v>
      </c>
      <c r="D244" s="126" t="s">
        <v>228</v>
      </c>
      <c r="E244" s="126" t="s">
        <v>334</v>
      </c>
      <c r="F244" s="125">
        <v>45531</v>
      </c>
      <c r="G244" s="125">
        <v>45531</v>
      </c>
      <c r="H244" s="127">
        <f>F244-13</f>
        <v>45518</v>
      </c>
      <c r="I244" s="127">
        <f>F244-13</f>
        <v>45518</v>
      </c>
      <c r="J244" s="127">
        <f t="shared" si="56"/>
        <v>45530</v>
      </c>
      <c r="K244" s="130">
        <v>45548</v>
      </c>
      <c r="L244" s="130"/>
      <c r="M244" s="128">
        <v>45556</v>
      </c>
      <c r="N244" s="130">
        <v>45574</v>
      </c>
      <c r="O244" s="130">
        <v>45578</v>
      </c>
      <c r="P244" s="127">
        <v>45584</v>
      </c>
      <c r="Q244" s="127">
        <v>45422</v>
      </c>
    </row>
    <row r="245" spans="1:17" s="115" customFormat="1" ht="39" hidden="1" customHeight="1" x14ac:dyDescent="0.3">
      <c r="A245" s="138" t="s">
        <v>333</v>
      </c>
      <c r="B245" s="126" t="s">
        <v>310</v>
      </c>
      <c r="C245" s="126" t="s">
        <v>6</v>
      </c>
      <c r="D245" s="126" t="s">
        <v>9</v>
      </c>
      <c r="E245" s="126" t="s">
        <v>335</v>
      </c>
      <c r="F245" s="130">
        <v>45538</v>
      </c>
      <c r="G245" s="130">
        <v>45539</v>
      </c>
      <c r="H245" s="127">
        <f t="shared" ref="H245" si="60">F245-13</f>
        <v>45525</v>
      </c>
      <c r="I245" s="127">
        <f>F245-4</f>
        <v>45534</v>
      </c>
      <c r="J245" s="127">
        <f t="shared" si="56"/>
        <v>45537</v>
      </c>
      <c r="K245" s="130">
        <v>45548</v>
      </c>
      <c r="L245" s="130"/>
      <c r="M245" s="128">
        <v>45556</v>
      </c>
      <c r="N245" s="130">
        <v>45574</v>
      </c>
      <c r="O245" s="130">
        <v>45578</v>
      </c>
      <c r="P245" s="127">
        <v>45584</v>
      </c>
      <c r="Q245" s="127">
        <v>45422</v>
      </c>
    </row>
    <row r="246" spans="1:17" s="115" customFormat="1" ht="35.9" hidden="1" customHeight="1" x14ac:dyDescent="0.3">
      <c r="A246" s="138" t="s">
        <v>333</v>
      </c>
      <c r="B246" s="126" t="s">
        <v>310</v>
      </c>
      <c r="C246" s="126" t="s">
        <v>6</v>
      </c>
      <c r="D246" s="126" t="s">
        <v>14</v>
      </c>
      <c r="E246" s="126" t="s">
        <v>336</v>
      </c>
      <c r="F246" s="130">
        <v>45541</v>
      </c>
      <c r="G246" s="130">
        <v>45542</v>
      </c>
      <c r="H246" s="127">
        <f>G246-13</f>
        <v>45529</v>
      </c>
      <c r="I246" s="127">
        <f>G246-7</f>
        <v>45535</v>
      </c>
      <c r="J246" s="127">
        <f t="shared" si="56"/>
        <v>45540</v>
      </c>
      <c r="K246" s="130">
        <v>45548</v>
      </c>
      <c r="L246" s="130"/>
      <c r="M246" s="128">
        <v>45556</v>
      </c>
      <c r="N246" s="130">
        <v>45574</v>
      </c>
      <c r="O246" s="130">
        <v>45578</v>
      </c>
      <c r="P246" s="127">
        <v>45584</v>
      </c>
      <c r="Q246" s="127">
        <v>45422</v>
      </c>
    </row>
    <row r="247" spans="1:17" s="115" customFormat="1" ht="41.25" hidden="1" customHeight="1" x14ac:dyDescent="0.3">
      <c r="A247" s="138" t="s">
        <v>333</v>
      </c>
      <c r="B247" s="126" t="s">
        <v>310</v>
      </c>
      <c r="C247" s="126" t="s">
        <v>6</v>
      </c>
      <c r="D247" s="126" t="s">
        <v>155</v>
      </c>
      <c r="E247" s="126" t="s">
        <v>337</v>
      </c>
      <c r="F247" s="130">
        <v>45548</v>
      </c>
      <c r="G247" s="130">
        <v>45549</v>
      </c>
      <c r="H247" s="127">
        <f>G247-6</f>
        <v>45543</v>
      </c>
      <c r="I247" s="127">
        <f>G247-5</f>
        <v>45544</v>
      </c>
      <c r="J247" s="127">
        <f t="shared" si="56"/>
        <v>45547</v>
      </c>
      <c r="K247" s="130">
        <v>45548</v>
      </c>
      <c r="L247" s="130"/>
      <c r="M247" s="128">
        <v>45556</v>
      </c>
      <c r="N247" s="130">
        <v>45574</v>
      </c>
      <c r="O247" s="130">
        <v>45578</v>
      </c>
      <c r="P247" s="127">
        <v>45584</v>
      </c>
      <c r="Q247" s="127">
        <v>45422</v>
      </c>
    </row>
    <row r="248" spans="1:17" s="115" customFormat="1" ht="43.4" hidden="1" customHeight="1" x14ac:dyDescent="0.3">
      <c r="A248" s="116" t="s">
        <v>57</v>
      </c>
      <c r="B248" s="116" t="s">
        <v>317</v>
      </c>
      <c r="C248" s="116" t="s">
        <v>6</v>
      </c>
      <c r="D248" s="116" t="s">
        <v>31</v>
      </c>
      <c r="E248" s="122" t="s">
        <v>318</v>
      </c>
      <c r="F248" s="123">
        <v>45547</v>
      </c>
      <c r="G248" s="123">
        <v>45549</v>
      </c>
      <c r="H248" s="124">
        <f>F248-6</f>
        <v>45541</v>
      </c>
      <c r="I248" s="124">
        <f>F248-2</f>
        <v>45545</v>
      </c>
      <c r="J248" s="124">
        <f t="shared" ref="J248:J257" si="61">F248-1</f>
        <v>45546</v>
      </c>
      <c r="K248" s="123">
        <v>45562</v>
      </c>
      <c r="L248" s="123"/>
      <c r="M248" s="124">
        <v>45569</v>
      </c>
      <c r="N248" s="123">
        <v>45588</v>
      </c>
      <c r="O248" s="123">
        <v>45592</v>
      </c>
      <c r="P248" s="117">
        <v>45598</v>
      </c>
      <c r="Q248" s="117">
        <v>45408</v>
      </c>
    </row>
    <row r="249" spans="1:17" s="115" customFormat="1" ht="38.9" hidden="1" customHeight="1" x14ac:dyDescent="0.3">
      <c r="A249" s="116" t="s">
        <v>57</v>
      </c>
      <c r="B249" s="116" t="s">
        <v>317</v>
      </c>
      <c r="C249" s="116" t="s">
        <v>6</v>
      </c>
      <c r="D249" s="116" t="s">
        <v>228</v>
      </c>
      <c r="E249" s="116" t="s">
        <v>319</v>
      </c>
      <c r="F249" s="125">
        <v>45542</v>
      </c>
      <c r="G249" s="125">
        <v>45542</v>
      </c>
      <c r="H249" s="117">
        <f>F249-13</f>
        <v>45529</v>
      </c>
      <c r="I249" s="117">
        <f>F249-13</f>
        <v>45529</v>
      </c>
      <c r="J249" s="117">
        <f t="shared" si="61"/>
        <v>45541</v>
      </c>
      <c r="K249" s="123">
        <v>45562</v>
      </c>
      <c r="L249" s="123"/>
      <c r="M249" s="124">
        <v>45569</v>
      </c>
      <c r="N249" s="123">
        <v>45588</v>
      </c>
      <c r="O249" s="123">
        <v>45592</v>
      </c>
      <c r="P249" s="117">
        <v>45598</v>
      </c>
      <c r="Q249" s="117">
        <v>45408</v>
      </c>
    </row>
    <row r="250" spans="1:17" s="115" customFormat="1" ht="39" hidden="1" customHeight="1" x14ac:dyDescent="0.3">
      <c r="A250" s="116" t="s">
        <v>57</v>
      </c>
      <c r="B250" s="116" t="s">
        <v>317</v>
      </c>
      <c r="C250" s="116" t="s">
        <v>6</v>
      </c>
      <c r="D250" s="116" t="s">
        <v>9</v>
      </c>
      <c r="E250" s="116" t="s">
        <v>320</v>
      </c>
      <c r="F250" s="123">
        <v>45550</v>
      </c>
      <c r="G250" s="123">
        <v>45552</v>
      </c>
      <c r="H250" s="117">
        <f t="shared" ref="H250" si="62">F250-13</f>
        <v>45537</v>
      </c>
      <c r="I250" s="117">
        <f>F250-4</f>
        <v>45546</v>
      </c>
      <c r="J250" s="117">
        <f t="shared" si="61"/>
        <v>45549</v>
      </c>
      <c r="K250" s="123">
        <v>45562</v>
      </c>
      <c r="L250" s="123"/>
      <c r="M250" s="124">
        <v>45569</v>
      </c>
      <c r="N250" s="123">
        <v>45588</v>
      </c>
      <c r="O250" s="123">
        <v>45592</v>
      </c>
      <c r="P250" s="117">
        <v>45598</v>
      </c>
      <c r="Q250" s="117">
        <v>45408</v>
      </c>
    </row>
    <row r="251" spans="1:17" s="115" customFormat="1" ht="35.9" hidden="1" customHeight="1" x14ac:dyDescent="0.3">
      <c r="A251" s="116" t="s">
        <v>57</v>
      </c>
      <c r="B251" s="116" t="s">
        <v>317</v>
      </c>
      <c r="C251" s="116" t="s">
        <v>6</v>
      </c>
      <c r="D251" s="116" t="s">
        <v>14</v>
      </c>
      <c r="E251" s="116" t="s">
        <v>321</v>
      </c>
      <c r="F251" s="123">
        <v>45554</v>
      </c>
      <c r="G251" s="123">
        <v>45555</v>
      </c>
      <c r="H251" s="117">
        <f>G251-13</f>
        <v>45542</v>
      </c>
      <c r="I251" s="117">
        <f>G251-7</f>
        <v>45548</v>
      </c>
      <c r="J251" s="117">
        <f t="shared" si="61"/>
        <v>45553</v>
      </c>
      <c r="K251" s="123">
        <v>45562</v>
      </c>
      <c r="L251" s="123"/>
      <c r="M251" s="124">
        <v>45569</v>
      </c>
      <c r="N251" s="123">
        <v>45588</v>
      </c>
      <c r="O251" s="123">
        <v>45592</v>
      </c>
      <c r="P251" s="117">
        <v>45598</v>
      </c>
      <c r="Q251" s="117">
        <v>45408</v>
      </c>
    </row>
    <row r="252" spans="1:17" s="115" customFormat="1" ht="41.25" hidden="1" customHeight="1" x14ac:dyDescent="0.3">
      <c r="A252" s="116" t="s">
        <v>57</v>
      </c>
      <c r="B252" s="116" t="s">
        <v>317</v>
      </c>
      <c r="C252" s="116" t="s">
        <v>6</v>
      </c>
      <c r="D252" s="116" t="s">
        <v>155</v>
      </c>
      <c r="E252" s="116" t="s">
        <v>322</v>
      </c>
      <c r="F252" s="123">
        <v>45562</v>
      </c>
      <c r="G252" s="123">
        <v>45563</v>
      </c>
      <c r="H252" s="117">
        <f>G252-6</f>
        <v>45557</v>
      </c>
      <c r="I252" s="117">
        <f>G252-5</f>
        <v>45558</v>
      </c>
      <c r="J252" s="117">
        <f t="shared" si="61"/>
        <v>45561</v>
      </c>
      <c r="K252" s="123">
        <v>45562</v>
      </c>
      <c r="L252" s="123"/>
      <c r="M252" s="124">
        <v>45569</v>
      </c>
      <c r="N252" s="123">
        <v>45588</v>
      </c>
      <c r="O252" s="123">
        <v>45592</v>
      </c>
      <c r="P252" s="117">
        <v>45598</v>
      </c>
      <c r="Q252" s="117">
        <v>45408</v>
      </c>
    </row>
    <row r="253" spans="1:17" s="115" customFormat="1" ht="43.4" hidden="1" customHeight="1" x14ac:dyDescent="0.3">
      <c r="A253" s="126" t="s">
        <v>11</v>
      </c>
      <c r="B253" s="126" t="s">
        <v>324</v>
      </c>
      <c r="C253" s="126" t="s">
        <v>6</v>
      </c>
      <c r="D253" s="126" t="s">
        <v>31</v>
      </c>
      <c r="E253" s="139" t="s">
        <v>325</v>
      </c>
      <c r="F253" s="130">
        <v>45565</v>
      </c>
      <c r="G253" s="130">
        <v>45565</v>
      </c>
      <c r="H253" s="124">
        <f>F253-6</f>
        <v>45559</v>
      </c>
      <c r="I253" s="128">
        <f>F253-2</f>
        <v>45563</v>
      </c>
      <c r="J253" s="128">
        <f t="shared" si="61"/>
        <v>45564</v>
      </c>
      <c r="K253" s="130">
        <v>45577</v>
      </c>
      <c r="L253" s="130"/>
      <c r="M253" s="128">
        <v>45584</v>
      </c>
      <c r="N253" s="130">
        <v>45602</v>
      </c>
      <c r="O253" s="130">
        <v>45606</v>
      </c>
      <c r="P253" s="127">
        <v>45612</v>
      </c>
      <c r="Q253" s="117">
        <v>45408</v>
      </c>
    </row>
    <row r="254" spans="1:17" s="115" customFormat="1" ht="38.9" hidden="1" customHeight="1" x14ac:dyDescent="0.3">
      <c r="A254" s="126" t="s">
        <v>11</v>
      </c>
      <c r="B254" s="126" t="s">
        <v>324</v>
      </c>
      <c r="C254" s="126" t="s">
        <v>6</v>
      </c>
      <c r="D254" s="126" t="s">
        <v>228</v>
      </c>
      <c r="E254" s="139" t="s">
        <v>355</v>
      </c>
      <c r="F254" s="125">
        <v>45559</v>
      </c>
      <c r="G254" s="125">
        <v>45559</v>
      </c>
      <c r="H254" s="117">
        <f>F254-13</f>
        <v>45546</v>
      </c>
      <c r="I254" s="127">
        <f>F254-13</f>
        <v>45546</v>
      </c>
      <c r="J254" s="127">
        <f t="shared" si="61"/>
        <v>45558</v>
      </c>
      <c r="K254" s="130">
        <v>45577</v>
      </c>
      <c r="L254" s="130"/>
      <c r="M254" s="128">
        <v>45584</v>
      </c>
      <c r="N254" s="130">
        <v>45602</v>
      </c>
      <c r="O254" s="130">
        <v>45606</v>
      </c>
      <c r="P254" s="127">
        <v>45612</v>
      </c>
      <c r="Q254" s="117">
        <v>45408</v>
      </c>
    </row>
    <row r="255" spans="1:17" s="115" customFormat="1" ht="39" hidden="1" customHeight="1" x14ac:dyDescent="0.3">
      <c r="A255" s="126" t="s">
        <v>11</v>
      </c>
      <c r="B255" s="126" t="s">
        <v>324</v>
      </c>
      <c r="C255" s="126" t="s">
        <v>6</v>
      </c>
      <c r="D255" s="126" t="s">
        <v>9</v>
      </c>
      <c r="E255" s="139" t="s">
        <v>326</v>
      </c>
      <c r="F255" s="130">
        <v>45567</v>
      </c>
      <c r="G255" s="130">
        <v>45567</v>
      </c>
      <c r="H255" s="117">
        <f t="shared" ref="H255" si="63">F255-13</f>
        <v>45554</v>
      </c>
      <c r="I255" s="127">
        <f>F255-4</f>
        <v>45563</v>
      </c>
      <c r="J255" s="127">
        <f t="shared" si="61"/>
        <v>45566</v>
      </c>
      <c r="K255" s="130">
        <v>45577</v>
      </c>
      <c r="L255" s="130"/>
      <c r="M255" s="128">
        <v>45584</v>
      </c>
      <c r="N255" s="130">
        <v>45602</v>
      </c>
      <c r="O255" s="130">
        <v>45606</v>
      </c>
      <c r="P255" s="127">
        <v>45612</v>
      </c>
      <c r="Q255" s="117">
        <v>45408</v>
      </c>
    </row>
    <row r="256" spans="1:17" s="115" customFormat="1" ht="35.9" hidden="1" customHeight="1" x14ac:dyDescent="0.3">
      <c r="A256" s="126" t="s">
        <v>11</v>
      </c>
      <c r="B256" s="126" t="s">
        <v>324</v>
      </c>
      <c r="C256" s="126" t="s">
        <v>6</v>
      </c>
      <c r="D256" s="126" t="s">
        <v>14</v>
      </c>
      <c r="E256" s="139" t="s">
        <v>326</v>
      </c>
      <c r="F256" s="130">
        <v>45570</v>
      </c>
      <c r="G256" s="130">
        <v>45570</v>
      </c>
      <c r="H256" s="117">
        <f>G256-13</f>
        <v>45557</v>
      </c>
      <c r="I256" s="140">
        <v>45560</v>
      </c>
      <c r="J256" s="140">
        <v>45565</v>
      </c>
      <c r="K256" s="130">
        <v>45577</v>
      </c>
      <c r="L256" s="130"/>
      <c r="M256" s="128">
        <v>45584</v>
      </c>
      <c r="N256" s="130">
        <v>45602</v>
      </c>
      <c r="O256" s="130">
        <v>45606</v>
      </c>
      <c r="P256" s="127">
        <v>45612</v>
      </c>
      <c r="Q256" s="117">
        <v>45408</v>
      </c>
    </row>
    <row r="257" spans="1:17" s="115" customFormat="1" ht="41.25" hidden="1" customHeight="1" x14ac:dyDescent="0.3">
      <c r="A257" s="126" t="s">
        <v>11</v>
      </c>
      <c r="B257" s="126" t="s">
        <v>324</v>
      </c>
      <c r="C257" s="126" t="s">
        <v>6</v>
      </c>
      <c r="D257" s="126" t="s">
        <v>155</v>
      </c>
      <c r="E257" s="139" t="s">
        <v>356</v>
      </c>
      <c r="F257" s="130">
        <v>45577</v>
      </c>
      <c r="G257" s="130">
        <v>45578</v>
      </c>
      <c r="H257" s="117">
        <f>G257-6</f>
        <v>45572</v>
      </c>
      <c r="I257" s="127">
        <f>G257-5</f>
        <v>45573</v>
      </c>
      <c r="J257" s="127">
        <f t="shared" si="61"/>
        <v>45576</v>
      </c>
      <c r="K257" s="130">
        <v>45577</v>
      </c>
      <c r="L257" s="130"/>
      <c r="M257" s="128">
        <v>45584</v>
      </c>
      <c r="N257" s="130">
        <v>45602</v>
      </c>
      <c r="O257" s="130">
        <v>45606</v>
      </c>
      <c r="P257" s="127">
        <v>45612</v>
      </c>
      <c r="Q257" s="117">
        <v>45408</v>
      </c>
    </row>
    <row r="258" spans="1:17" s="115" customFormat="1" ht="43.4" hidden="1" customHeight="1" x14ac:dyDescent="0.3">
      <c r="A258" s="116" t="s">
        <v>286</v>
      </c>
      <c r="B258" s="116" t="s">
        <v>328</v>
      </c>
      <c r="C258" s="116" t="s">
        <v>6</v>
      </c>
      <c r="D258" s="116" t="s">
        <v>31</v>
      </c>
      <c r="E258" s="122" t="s">
        <v>329</v>
      </c>
      <c r="F258" s="123">
        <v>45575</v>
      </c>
      <c r="G258" s="123">
        <v>45577</v>
      </c>
      <c r="H258" s="124">
        <f>F258-6</f>
        <v>45569</v>
      </c>
      <c r="I258" s="124">
        <f>F258-2</f>
        <v>45573</v>
      </c>
      <c r="J258" s="124">
        <f t="shared" ref="J258:J277" si="64">F258-1</f>
        <v>45574</v>
      </c>
      <c r="K258" s="123">
        <v>45590</v>
      </c>
      <c r="L258" s="123"/>
      <c r="M258" s="124">
        <v>45597</v>
      </c>
      <c r="N258" s="123">
        <v>45616</v>
      </c>
      <c r="O258" s="123">
        <v>45620</v>
      </c>
      <c r="P258" s="117">
        <v>45628</v>
      </c>
      <c r="Q258" s="117">
        <v>45626</v>
      </c>
    </row>
    <row r="259" spans="1:17" s="115" customFormat="1" ht="38.9" hidden="1" customHeight="1" x14ac:dyDescent="0.3">
      <c r="A259" s="116" t="s">
        <v>286</v>
      </c>
      <c r="B259" s="116" t="s">
        <v>328</v>
      </c>
      <c r="C259" s="116" t="s">
        <v>6</v>
      </c>
      <c r="D259" s="116" t="s">
        <v>228</v>
      </c>
      <c r="E259" s="116" t="s">
        <v>329</v>
      </c>
      <c r="F259" s="125">
        <v>45574</v>
      </c>
      <c r="G259" s="125">
        <v>45574</v>
      </c>
      <c r="H259" s="117">
        <f>F259-13</f>
        <v>45561</v>
      </c>
      <c r="I259" s="117">
        <f>F259-13</f>
        <v>45561</v>
      </c>
      <c r="J259" s="117">
        <f t="shared" si="64"/>
        <v>45573</v>
      </c>
      <c r="K259" s="123">
        <v>45590</v>
      </c>
      <c r="L259" s="123"/>
      <c r="M259" s="124">
        <v>45597</v>
      </c>
      <c r="N259" s="123">
        <v>45616</v>
      </c>
      <c r="O259" s="123">
        <v>45620</v>
      </c>
      <c r="P259" s="117">
        <v>45628</v>
      </c>
      <c r="Q259" s="117">
        <v>45408</v>
      </c>
    </row>
    <row r="260" spans="1:17" s="115" customFormat="1" ht="39" hidden="1" customHeight="1" x14ac:dyDescent="0.3">
      <c r="A260" s="116" t="s">
        <v>286</v>
      </c>
      <c r="B260" s="116" t="s">
        <v>328</v>
      </c>
      <c r="C260" s="116" t="s">
        <v>6</v>
      </c>
      <c r="D260" s="116" t="s">
        <v>9</v>
      </c>
      <c r="E260" s="116" t="s">
        <v>330</v>
      </c>
      <c r="F260" s="123">
        <v>45578</v>
      </c>
      <c r="G260" s="123">
        <v>45578</v>
      </c>
      <c r="H260" s="117">
        <f t="shared" ref="H260" si="65">F260-13</f>
        <v>45565</v>
      </c>
      <c r="I260" s="117">
        <f>F260-4</f>
        <v>45574</v>
      </c>
      <c r="J260" s="117">
        <f t="shared" si="64"/>
        <v>45577</v>
      </c>
      <c r="K260" s="123">
        <v>45590</v>
      </c>
      <c r="L260" s="123"/>
      <c r="M260" s="124">
        <v>45597</v>
      </c>
      <c r="N260" s="123">
        <v>45616</v>
      </c>
      <c r="O260" s="123">
        <v>45620</v>
      </c>
      <c r="P260" s="117">
        <v>45628</v>
      </c>
      <c r="Q260" s="117">
        <v>45408</v>
      </c>
    </row>
    <row r="261" spans="1:17" s="115" customFormat="1" ht="35.9" hidden="1" customHeight="1" x14ac:dyDescent="0.3">
      <c r="A261" s="116" t="s">
        <v>286</v>
      </c>
      <c r="B261" s="116" t="s">
        <v>328</v>
      </c>
      <c r="C261" s="116" t="s">
        <v>6</v>
      </c>
      <c r="D261" s="116" t="s">
        <v>14</v>
      </c>
      <c r="E261" s="116" t="s">
        <v>331</v>
      </c>
      <c r="F261" s="123">
        <v>45582</v>
      </c>
      <c r="G261" s="123">
        <v>45583</v>
      </c>
      <c r="H261" s="117">
        <f>G261-13</f>
        <v>45570</v>
      </c>
      <c r="I261" s="117">
        <f>G261-7</f>
        <v>45576</v>
      </c>
      <c r="J261" s="117">
        <f t="shared" si="64"/>
        <v>45581</v>
      </c>
      <c r="K261" s="123">
        <v>45590</v>
      </c>
      <c r="L261" s="123"/>
      <c r="M261" s="124">
        <v>45597</v>
      </c>
      <c r="N261" s="123">
        <v>45616</v>
      </c>
      <c r="O261" s="123">
        <v>45620</v>
      </c>
      <c r="P261" s="117">
        <v>45628</v>
      </c>
      <c r="Q261" s="117">
        <v>45408</v>
      </c>
    </row>
    <row r="262" spans="1:17" s="115" customFormat="1" ht="41.25" hidden="1" customHeight="1" x14ac:dyDescent="0.3">
      <c r="A262" s="116" t="s">
        <v>286</v>
      </c>
      <c r="B262" s="116" t="s">
        <v>328</v>
      </c>
      <c r="C262" s="116" t="s">
        <v>6</v>
      </c>
      <c r="D262" s="116" t="s">
        <v>155</v>
      </c>
      <c r="E262" s="116" t="s">
        <v>332</v>
      </c>
      <c r="F262" s="123">
        <v>45590</v>
      </c>
      <c r="G262" s="123">
        <v>45595</v>
      </c>
      <c r="H262" s="117">
        <f>G262-6</f>
        <v>45589</v>
      </c>
      <c r="I262" s="117">
        <f>G262-5</f>
        <v>45590</v>
      </c>
      <c r="J262" s="117">
        <f t="shared" si="64"/>
        <v>45589</v>
      </c>
      <c r="K262" s="123">
        <v>45590</v>
      </c>
      <c r="L262" s="123"/>
      <c r="M262" s="124">
        <v>45597</v>
      </c>
      <c r="N262" s="123">
        <v>45616</v>
      </c>
      <c r="O262" s="123">
        <v>45620</v>
      </c>
      <c r="P262" s="117">
        <v>45628</v>
      </c>
      <c r="Q262" s="117">
        <v>45408</v>
      </c>
    </row>
    <row r="263" spans="1:17" s="115" customFormat="1" ht="43.4" hidden="1" customHeight="1" x14ac:dyDescent="0.3">
      <c r="A263" s="126" t="s">
        <v>298</v>
      </c>
      <c r="B263" s="126" t="s">
        <v>338</v>
      </c>
      <c r="C263" s="126" t="s">
        <v>6</v>
      </c>
      <c r="D263" s="126" t="s">
        <v>31</v>
      </c>
      <c r="E263" s="129" t="s">
        <v>339</v>
      </c>
      <c r="F263" s="130">
        <v>45589</v>
      </c>
      <c r="G263" s="130">
        <v>45591</v>
      </c>
      <c r="H263" s="128">
        <f>F263-6</f>
        <v>45583</v>
      </c>
      <c r="I263" s="128">
        <f>F263-2</f>
        <v>45587</v>
      </c>
      <c r="J263" s="128">
        <f t="shared" si="64"/>
        <v>45588</v>
      </c>
      <c r="K263" s="130">
        <v>45604</v>
      </c>
      <c r="L263" s="130"/>
      <c r="M263" s="128">
        <v>45611</v>
      </c>
      <c r="N263" s="130">
        <v>45630</v>
      </c>
      <c r="O263" s="130">
        <v>45634</v>
      </c>
      <c r="P263" s="127">
        <v>45642</v>
      </c>
      <c r="Q263" s="117">
        <v>45408</v>
      </c>
    </row>
    <row r="264" spans="1:17" s="115" customFormat="1" ht="38.9" hidden="1" customHeight="1" x14ac:dyDescent="0.3">
      <c r="A264" s="126" t="s">
        <v>298</v>
      </c>
      <c r="B264" s="126" t="s">
        <v>338</v>
      </c>
      <c r="C264" s="126" t="s">
        <v>6</v>
      </c>
      <c r="D264" s="126" t="s">
        <v>228</v>
      </c>
      <c r="E264" s="126" t="s">
        <v>340</v>
      </c>
      <c r="F264" s="125">
        <v>45584</v>
      </c>
      <c r="G264" s="125">
        <v>45584</v>
      </c>
      <c r="H264" s="127">
        <f>F264-13</f>
        <v>45571</v>
      </c>
      <c r="I264" s="127">
        <f>F264-13</f>
        <v>45571</v>
      </c>
      <c r="J264" s="127">
        <f t="shared" si="64"/>
        <v>45583</v>
      </c>
      <c r="K264" s="130">
        <v>45604</v>
      </c>
      <c r="L264" s="130"/>
      <c r="M264" s="128">
        <v>45611</v>
      </c>
      <c r="N264" s="130">
        <v>45630</v>
      </c>
      <c r="O264" s="130">
        <v>45634</v>
      </c>
      <c r="P264" s="127">
        <v>45642</v>
      </c>
      <c r="Q264" s="117">
        <v>45408</v>
      </c>
    </row>
    <row r="265" spans="1:17" s="115" customFormat="1" ht="39" hidden="1" customHeight="1" x14ac:dyDescent="0.3">
      <c r="A265" s="126" t="s">
        <v>298</v>
      </c>
      <c r="B265" s="126" t="s">
        <v>338</v>
      </c>
      <c r="C265" s="126" t="s">
        <v>6</v>
      </c>
      <c r="D265" s="126" t="s">
        <v>9</v>
      </c>
      <c r="E265" s="126" t="s">
        <v>341</v>
      </c>
      <c r="F265" s="130">
        <v>45594</v>
      </c>
      <c r="G265" s="130">
        <v>45596</v>
      </c>
      <c r="H265" s="127">
        <f t="shared" ref="H265" si="66">F265-13</f>
        <v>45581</v>
      </c>
      <c r="I265" s="127">
        <f>F265-4</f>
        <v>45590</v>
      </c>
      <c r="J265" s="127">
        <f t="shared" si="64"/>
        <v>45593</v>
      </c>
      <c r="K265" s="130">
        <v>45604</v>
      </c>
      <c r="L265" s="130"/>
      <c r="M265" s="128">
        <v>45611</v>
      </c>
      <c r="N265" s="130">
        <v>45630</v>
      </c>
      <c r="O265" s="130">
        <v>45634</v>
      </c>
      <c r="P265" s="127">
        <v>45642</v>
      </c>
      <c r="Q265" s="117">
        <v>45408</v>
      </c>
    </row>
    <row r="266" spans="1:17" s="115" customFormat="1" ht="35.9" hidden="1" customHeight="1" x14ac:dyDescent="0.3">
      <c r="A266" s="126" t="s">
        <v>298</v>
      </c>
      <c r="B266" s="126" t="s">
        <v>338</v>
      </c>
      <c r="C266" s="126" t="s">
        <v>6</v>
      </c>
      <c r="D266" s="126" t="s">
        <v>14</v>
      </c>
      <c r="E266" s="126" t="s">
        <v>342</v>
      </c>
      <c r="F266" s="130">
        <v>45598</v>
      </c>
      <c r="G266" s="130">
        <v>45598</v>
      </c>
      <c r="H266" s="127">
        <f>G266-13</f>
        <v>45585</v>
      </c>
      <c r="I266" s="127">
        <f>G266-7</f>
        <v>45591</v>
      </c>
      <c r="J266" s="127">
        <f t="shared" si="64"/>
        <v>45597</v>
      </c>
      <c r="K266" s="130">
        <v>45604</v>
      </c>
      <c r="L266" s="130"/>
      <c r="M266" s="128">
        <v>45611</v>
      </c>
      <c r="N266" s="130">
        <v>45630</v>
      </c>
      <c r="O266" s="130">
        <v>45634</v>
      </c>
      <c r="P266" s="127">
        <v>45642</v>
      </c>
      <c r="Q266" s="117">
        <v>45408</v>
      </c>
    </row>
    <row r="267" spans="1:17" s="115" customFormat="1" ht="41.25" hidden="1" customHeight="1" x14ac:dyDescent="0.3">
      <c r="A267" s="126" t="s">
        <v>298</v>
      </c>
      <c r="B267" s="126" t="s">
        <v>338</v>
      </c>
      <c r="C267" s="126" t="s">
        <v>6</v>
      </c>
      <c r="D267" s="126" t="s">
        <v>155</v>
      </c>
      <c r="E267" s="126" t="s">
        <v>346</v>
      </c>
      <c r="F267" s="130">
        <v>45606</v>
      </c>
      <c r="G267" s="130">
        <v>45607</v>
      </c>
      <c r="H267" s="127">
        <f>G267-6</f>
        <v>45601</v>
      </c>
      <c r="I267" s="127">
        <f>G267-5</f>
        <v>45602</v>
      </c>
      <c r="J267" s="127">
        <f t="shared" si="64"/>
        <v>45605</v>
      </c>
      <c r="K267" s="130">
        <v>45604</v>
      </c>
      <c r="L267" s="130"/>
      <c r="M267" s="128">
        <v>45611</v>
      </c>
      <c r="N267" s="130">
        <v>45630</v>
      </c>
      <c r="O267" s="130">
        <v>45634</v>
      </c>
      <c r="P267" s="127">
        <v>45642</v>
      </c>
      <c r="Q267" s="117">
        <v>45408</v>
      </c>
    </row>
    <row r="268" spans="1:17" s="115" customFormat="1" ht="43.4" hidden="1" customHeight="1" x14ac:dyDescent="0.3">
      <c r="A268" s="116" t="s">
        <v>357</v>
      </c>
      <c r="B268" s="116" t="s">
        <v>343</v>
      </c>
      <c r="C268" s="116" t="s">
        <v>6</v>
      </c>
      <c r="D268" s="116" t="s">
        <v>31</v>
      </c>
      <c r="E268" s="122" t="s">
        <v>344</v>
      </c>
      <c r="F268" s="123">
        <v>45603</v>
      </c>
      <c r="G268" s="123">
        <v>45605</v>
      </c>
      <c r="H268" s="124">
        <f>F268-6</f>
        <v>45597</v>
      </c>
      <c r="I268" s="124">
        <f>F268-2</f>
        <v>45601</v>
      </c>
      <c r="J268" s="124">
        <f t="shared" si="64"/>
        <v>45602</v>
      </c>
      <c r="K268" s="123">
        <v>45618</v>
      </c>
      <c r="L268" s="123"/>
      <c r="M268" s="124">
        <v>45625</v>
      </c>
      <c r="N268" s="123">
        <v>45644</v>
      </c>
      <c r="O268" s="123">
        <v>45648</v>
      </c>
      <c r="P268" s="117">
        <v>45653</v>
      </c>
      <c r="Q268" s="117">
        <v>45626</v>
      </c>
    </row>
    <row r="269" spans="1:17" s="115" customFormat="1" ht="38.9" hidden="1" customHeight="1" x14ac:dyDescent="0.3">
      <c r="A269" s="116" t="s">
        <v>357</v>
      </c>
      <c r="B269" s="116" t="s">
        <v>343</v>
      </c>
      <c r="C269" s="116" t="s">
        <v>6</v>
      </c>
      <c r="D269" s="116" t="s">
        <v>228</v>
      </c>
      <c r="E269" s="116" t="s">
        <v>345</v>
      </c>
      <c r="F269" s="125">
        <v>45598</v>
      </c>
      <c r="G269" s="125">
        <v>45598</v>
      </c>
      <c r="H269" s="117">
        <f>F269-13</f>
        <v>45585</v>
      </c>
      <c r="I269" s="117">
        <f>F269-13</f>
        <v>45585</v>
      </c>
      <c r="J269" s="117">
        <f t="shared" si="64"/>
        <v>45597</v>
      </c>
      <c r="K269" s="123">
        <v>45618</v>
      </c>
      <c r="L269" s="123"/>
      <c r="M269" s="124">
        <v>45625</v>
      </c>
      <c r="N269" s="123">
        <v>45644</v>
      </c>
      <c r="O269" s="123">
        <v>45648</v>
      </c>
      <c r="P269" s="117">
        <v>45653</v>
      </c>
      <c r="Q269" s="117">
        <v>45408</v>
      </c>
    </row>
    <row r="270" spans="1:17" s="115" customFormat="1" ht="39" hidden="1" customHeight="1" x14ac:dyDescent="0.3">
      <c r="A270" s="116" t="s">
        <v>357</v>
      </c>
      <c r="B270" s="116" t="s">
        <v>343</v>
      </c>
      <c r="C270" s="116" t="s">
        <v>6</v>
      </c>
      <c r="D270" s="116" t="s">
        <v>9</v>
      </c>
      <c r="E270" s="116" t="s">
        <v>346</v>
      </c>
      <c r="F270" s="123">
        <v>45606</v>
      </c>
      <c r="G270" s="123">
        <v>45608</v>
      </c>
      <c r="H270" s="117">
        <f t="shared" ref="H270" si="67">F270-13</f>
        <v>45593</v>
      </c>
      <c r="I270" s="117">
        <f>F270-4</f>
        <v>45602</v>
      </c>
      <c r="J270" s="117">
        <f t="shared" si="64"/>
        <v>45605</v>
      </c>
      <c r="K270" s="123">
        <v>45618</v>
      </c>
      <c r="L270" s="123"/>
      <c r="M270" s="124">
        <v>45625</v>
      </c>
      <c r="N270" s="123">
        <v>45644</v>
      </c>
      <c r="O270" s="123">
        <v>45648</v>
      </c>
      <c r="P270" s="117">
        <v>45653</v>
      </c>
      <c r="Q270" s="117">
        <v>45408</v>
      </c>
    </row>
    <row r="271" spans="1:17" s="115" customFormat="1" ht="35.9" hidden="1" customHeight="1" x14ac:dyDescent="0.3">
      <c r="A271" s="116" t="s">
        <v>357</v>
      </c>
      <c r="B271" s="116" t="s">
        <v>343</v>
      </c>
      <c r="C271" s="116" t="s">
        <v>6</v>
      </c>
      <c r="D271" s="116" t="s">
        <v>14</v>
      </c>
      <c r="E271" s="116" t="s">
        <v>347</v>
      </c>
      <c r="F271" s="123">
        <v>45610</v>
      </c>
      <c r="G271" s="123">
        <v>45611</v>
      </c>
      <c r="H271" s="117">
        <f>G271-13</f>
        <v>45598</v>
      </c>
      <c r="I271" s="117">
        <f>G271-7</f>
        <v>45604</v>
      </c>
      <c r="J271" s="117">
        <f t="shared" si="64"/>
        <v>45609</v>
      </c>
      <c r="K271" s="123">
        <v>45618</v>
      </c>
      <c r="L271" s="123"/>
      <c r="M271" s="124">
        <v>45625</v>
      </c>
      <c r="N271" s="123">
        <v>45644</v>
      </c>
      <c r="O271" s="123">
        <v>45648</v>
      </c>
      <c r="P271" s="117">
        <v>45653</v>
      </c>
      <c r="Q271" s="117">
        <v>45408</v>
      </c>
    </row>
    <row r="272" spans="1:17" s="115" customFormat="1" ht="41.25" hidden="1" customHeight="1" x14ac:dyDescent="0.3">
      <c r="A272" s="116" t="s">
        <v>357</v>
      </c>
      <c r="B272" s="116" t="s">
        <v>343</v>
      </c>
      <c r="C272" s="116" t="s">
        <v>6</v>
      </c>
      <c r="D272" s="116" t="s">
        <v>155</v>
      </c>
      <c r="E272" s="116" t="s">
        <v>348</v>
      </c>
      <c r="F272" s="123">
        <v>45618</v>
      </c>
      <c r="G272" s="123">
        <v>45619</v>
      </c>
      <c r="H272" s="117">
        <f>G272-6</f>
        <v>45613</v>
      </c>
      <c r="I272" s="117">
        <f>G272-5</f>
        <v>45614</v>
      </c>
      <c r="J272" s="117">
        <f t="shared" si="64"/>
        <v>45617</v>
      </c>
      <c r="K272" s="123">
        <v>45618</v>
      </c>
      <c r="L272" s="123"/>
      <c r="M272" s="124">
        <v>45625</v>
      </c>
      <c r="N272" s="123">
        <v>45644</v>
      </c>
      <c r="O272" s="123">
        <v>45648</v>
      </c>
      <c r="P272" s="117">
        <v>45653</v>
      </c>
      <c r="Q272" s="117">
        <v>45408</v>
      </c>
    </row>
    <row r="273" spans="1:17" s="115" customFormat="1" ht="43.4" hidden="1" customHeight="1" x14ac:dyDescent="0.3">
      <c r="A273" s="126" t="s">
        <v>333</v>
      </c>
      <c r="B273" s="126" t="s">
        <v>349</v>
      </c>
      <c r="C273" s="126" t="s">
        <v>6</v>
      </c>
      <c r="D273" s="126" t="s">
        <v>31</v>
      </c>
      <c r="E273" s="129" t="s">
        <v>350</v>
      </c>
      <c r="F273" s="130">
        <v>45617</v>
      </c>
      <c r="G273" s="130">
        <v>45619</v>
      </c>
      <c r="H273" s="128">
        <f>F273-6</f>
        <v>45611</v>
      </c>
      <c r="I273" s="128">
        <f>F273-2</f>
        <v>45615</v>
      </c>
      <c r="J273" s="128">
        <f t="shared" si="64"/>
        <v>45616</v>
      </c>
      <c r="K273" s="130">
        <v>45632</v>
      </c>
      <c r="L273" s="130"/>
      <c r="M273" s="128">
        <v>45639</v>
      </c>
      <c r="N273" s="130">
        <v>45658</v>
      </c>
      <c r="O273" s="130">
        <v>45662</v>
      </c>
      <c r="P273" s="130">
        <v>45667</v>
      </c>
      <c r="Q273" s="117">
        <v>45408</v>
      </c>
    </row>
    <row r="274" spans="1:17" s="115" customFormat="1" ht="38.9" hidden="1" customHeight="1" x14ac:dyDescent="0.3">
      <c r="A274" s="126" t="s">
        <v>333</v>
      </c>
      <c r="B274" s="126" t="s">
        <v>349</v>
      </c>
      <c r="C274" s="126" t="s">
        <v>6</v>
      </c>
      <c r="D274" s="126" t="s">
        <v>228</v>
      </c>
      <c r="E274" s="126" t="s">
        <v>351</v>
      </c>
      <c r="F274" s="125">
        <v>45612</v>
      </c>
      <c r="G274" s="125">
        <v>45612</v>
      </c>
      <c r="H274" s="127">
        <f>F274-13</f>
        <v>45599</v>
      </c>
      <c r="I274" s="127">
        <f>F274-13</f>
        <v>45599</v>
      </c>
      <c r="J274" s="127">
        <f t="shared" si="64"/>
        <v>45611</v>
      </c>
      <c r="K274" s="130">
        <v>45632</v>
      </c>
      <c r="L274" s="130"/>
      <c r="M274" s="128">
        <v>45639</v>
      </c>
      <c r="N274" s="130">
        <v>45658</v>
      </c>
      <c r="O274" s="130">
        <v>45662</v>
      </c>
      <c r="P274" s="130">
        <v>45667</v>
      </c>
      <c r="Q274" s="117">
        <v>45408</v>
      </c>
    </row>
    <row r="275" spans="1:17" s="115" customFormat="1" ht="39" hidden="1" customHeight="1" x14ac:dyDescent="0.3">
      <c r="A275" s="126" t="s">
        <v>333</v>
      </c>
      <c r="B275" s="126" t="s">
        <v>349</v>
      </c>
      <c r="C275" s="126" t="s">
        <v>6</v>
      </c>
      <c r="D275" s="126" t="s">
        <v>9</v>
      </c>
      <c r="E275" s="126" t="s">
        <v>352</v>
      </c>
      <c r="F275" s="130">
        <v>45620</v>
      </c>
      <c r="G275" s="130">
        <v>45622</v>
      </c>
      <c r="H275" s="127">
        <f t="shared" ref="H275" si="68">F275-13</f>
        <v>45607</v>
      </c>
      <c r="I275" s="127">
        <f>F275-4</f>
        <v>45616</v>
      </c>
      <c r="J275" s="127">
        <f t="shared" si="64"/>
        <v>45619</v>
      </c>
      <c r="K275" s="130">
        <v>45632</v>
      </c>
      <c r="L275" s="130"/>
      <c r="M275" s="128">
        <v>45639</v>
      </c>
      <c r="N275" s="130">
        <v>45658</v>
      </c>
      <c r="O275" s="130">
        <v>45662</v>
      </c>
      <c r="P275" s="130">
        <v>45667</v>
      </c>
      <c r="Q275" s="117">
        <v>45408</v>
      </c>
    </row>
    <row r="276" spans="1:17" s="115" customFormat="1" ht="35.9" hidden="1" customHeight="1" x14ac:dyDescent="0.3">
      <c r="A276" s="126" t="s">
        <v>333</v>
      </c>
      <c r="B276" s="126" t="s">
        <v>349</v>
      </c>
      <c r="C276" s="126" t="s">
        <v>6</v>
      </c>
      <c r="D276" s="126" t="s">
        <v>14</v>
      </c>
      <c r="E276" s="126" t="s">
        <v>353</v>
      </c>
      <c r="F276" s="130">
        <v>45624</v>
      </c>
      <c r="G276" s="130">
        <v>45625</v>
      </c>
      <c r="H276" s="127">
        <f>G276-13</f>
        <v>45612</v>
      </c>
      <c r="I276" s="127">
        <f>G276-7</f>
        <v>45618</v>
      </c>
      <c r="J276" s="127">
        <f t="shared" si="64"/>
        <v>45623</v>
      </c>
      <c r="K276" s="130">
        <v>45632</v>
      </c>
      <c r="L276" s="130"/>
      <c r="M276" s="128">
        <v>45639</v>
      </c>
      <c r="N276" s="130">
        <v>45658</v>
      </c>
      <c r="O276" s="130">
        <v>45662</v>
      </c>
      <c r="P276" s="130">
        <v>45667</v>
      </c>
      <c r="Q276" s="117">
        <v>45408</v>
      </c>
    </row>
    <row r="277" spans="1:17" s="115" customFormat="1" ht="41.25" hidden="1" customHeight="1" x14ac:dyDescent="0.3">
      <c r="A277" s="126" t="s">
        <v>333</v>
      </c>
      <c r="B277" s="126" t="s">
        <v>349</v>
      </c>
      <c r="C277" s="126" t="s">
        <v>6</v>
      </c>
      <c r="D277" s="126" t="s">
        <v>155</v>
      </c>
      <c r="E277" s="126" t="s">
        <v>354</v>
      </c>
      <c r="F277" s="130">
        <v>45633</v>
      </c>
      <c r="G277" s="130">
        <v>45634</v>
      </c>
      <c r="H277" s="127">
        <f>G277-6</f>
        <v>45628</v>
      </c>
      <c r="I277" s="127">
        <f>G277-5</f>
        <v>45629</v>
      </c>
      <c r="J277" s="127">
        <f t="shared" si="64"/>
        <v>45632</v>
      </c>
      <c r="K277" s="130">
        <v>45632</v>
      </c>
      <c r="L277" s="130"/>
      <c r="M277" s="128">
        <v>45639</v>
      </c>
      <c r="N277" s="130">
        <v>45658</v>
      </c>
      <c r="O277" s="130">
        <v>45662</v>
      </c>
      <c r="P277" s="130">
        <v>45667</v>
      </c>
      <c r="Q277" s="117">
        <v>45408</v>
      </c>
    </row>
    <row r="278" spans="1:17" s="115" customFormat="1" ht="43.4" hidden="1" customHeight="1" x14ac:dyDescent="0.3">
      <c r="A278" s="116" t="s">
        <v>57</v>
      </c>
      <c r="B278" s="116" t="s">
        <v>358</v>
      </c>
      <c r="C278" s="116" t="s">
        <v>6</v>
      </c>
      <c r="D278" s="116" t="s">
        <v>31</v>
      </c>
      <c r="E278" s="122" t="s">
        <v>359</v>
      </c>
      <c r="F278" s="123">
        <v>45631</v>
      </c>
      <c r="G278" s="123">
        <v>45633</v>
      </c>
      <c r="H278" s="124">
        <f>F278-6</f>
        <v>45625</v>
      </c>
      <c r="I278" s="124">
        <f>F278-2</f>
        <v>45629</v>
      </c>
      <c r="J278" s="124">
        <f t="shared" ref="J278:J287" si="69">F278-1</f>
        <v>45630</v>
      </c>
      <c r="K278" s="123">
        <v>45646</v>
      </c>
      <c r="L278" s="123"/>
      <c r="M278" s="124">
        <v>45653</v>
      </c>
      <c r="N278" s="123">
        <v>45672</v>
      </c>
      <c r="O278" s="123">
        <v>45676</v>
      </c>
      <c r="P278" s="117">
        <v>45681</v>
      </c>
      <c r="Q278" s="117">
        <v>45626</v>
      </c>
    </row>
    <row r="279" spans="1:17" s="115" customFormat="1" ht="38.9" hidden="1" customHeight="1" x14ac:dyDescent="0.3">
      <c r="A279" s="116" t="s">
        <v>57</v>
      </c>
      <c r="B279" s="116" t="s">
        <v>358</v>
      </c>
      <c r="C279" s="116" t="s">
        <v>6</v>
      </c>
      <c r="D279" s="116" t="s">
        <v>228</v>
      </c>
      <c r="E279" s="116" t="s">
        <v>360</v>
      </c>
      <c r="F279" s="125">
        <v>45626</v>
      </c>
      <c r="G279" s="125">
        <v>45626</v>
      </c>
      <c r="H279" s="117">
        <f>F279-13</f>
        <v>45613</v>
      </c>
      <c r="I279" s="117">
        <f>F279-13</f>
        <v>45613</v>
      </c>
      <c r="J279" s="117">
        <f t="shared" si="69"/>
        <v>45625</v>
      </c>
      <c r="K279" s="123">
        <v>45646</v>
      </c>
      <c r="L279" s="123"/>
      <c r="M279" s="124">
        <v>45653</v>
      </c>
      <c r="N279" s="123">
        <v>45672</v>
      </c>
      <c r="O279" s="123">
        <v>45676</v>
      </c>
      <c r="P279" s="117">
        <v>45681</v>
      </c>
      <c r="Q279" s="117">
        <v>45408</v>
      </c>
    </row>
    <row r="280" spans="1:17" s="115" customFormat="1" ht="39" hidden="1" customHeight="1" x14ac:dyDescent="0.3">
      <c r="A280" s="116" t="s">
        <v>57</v>
      </c>
      <c r="B280" s="116" t="s">
        <v>358</v>
      </c>
      <c r="C280" s="116" t="s">
        <v>6</v>
      </c>
      <c r="D280" s="116" t="s">
        <v>9</v>
      </c>
      <c r="E280" s="116" t="s">
        <v>361</v>
      </c>
      <c r="F280" s="123">
        <v>45634</v>
      </c>
      <c r="G280" s="123">
        <v>45636</v>
      </c>
      <c r="H280" s="117">
        <f t="shared" ref="H280" si="70">F280-13</f>
        <v>45621</v>
      </c>
      <c r="I280" s="117">
        <f>F280-4</f>
        <v>45630</v>
      </c>
      <c r="J280" s="117">
        <f t="shared" si="69"/>
        <v>45633</v>
      </c>
      <c r="K280" s="123">
        <v>45646</v>
      </c>
      <c r="L280" s="123"/>
      <c r="M280" s="124">
        <v>45653</v>
      </c>
      <c r="N280" s="123">
        <v>45672</v>
      </c>
      <c r="O280" s="123">
        <v>45676</v>
      </c>
      <c r="P280" s="117">
        <v>45681</v>
      </c>
      <c r="Q280" s="117">
        <v>45408</v>
      </c>
    </row>
    <row r="281" spans="1:17" s="115" customFormat="1" ht="35.9" hidden="1" customHeight="1" x14ac:dyDescent="0.3">
      <c r="A281" s="116" t="s">
        <v>57</v>
      </c>
      <c r="B281" s="116" t="s">
        <v>358</v>
      </c>
      <c r="C281" s="116" t="s">
        <v>6</v>
      </c>
      <c r="D281" s="116" t="s">
        <v>14</v>
      </c>
      <c r="E281" s="116" t="s">
        <v>362</v>
      </c>
      <c r="F281" s="123">
        <v>45638</v>
      </c>
      <c r="G281" s="123">
        <v>45639</v>
      </c>
      <c r="H281" s="117">
        <f>G281-13</f>
        <v>45626</v>
      </c>
      <c r="I281" s="117">
        <f>G281-7</f>
        <v>45632</v>
      </c>
      <c r="J281" s="117">
        <f t="shared" si="69"/>
        <v>45637</v>
      </c>
      <c r="K281" s="123">
        <v>45646</v>
      </c>
      <c r="L281" s="123"/>
      <c r="M281" s="124">
        <v>45653</v>
      </c>
      <c r="N281" s="123">
        <v>45672</v>
      </c>
      <c r="O281" s="123">
        <v>45676</v>
      </c>
      <c r="P281" s="117">
        <v>45681</v>
      </c>
      <c r="Q281" s="117">
        <v>45408</v>
      </c>
    </row>
    <row r="282" spans="1:17" s="115" customFormat="1" ht="41.25" hidden="1" customHeight="1" x14ac:dyDescent="0.3">
      <c r="A282" s="116" t="s">
        <v>57</v>
      </c>
      <c r="B282" s="116" t="s">
        <v>358</v>
      </c>
      <c r="C282" s="116" t="s">
        <v>6</v>
      </c>
      <c r="D282" s="116" t="s">
        <v>155</v>
      </c>
      <c r="E282" s="116" t="s">
        <v>363</v>
      </c>
      <c r="F282" s="123">
        <v>45647</v>
      </c>
      <c r="G282" s="123">
        <v>45649</v>
      </c>
      <c r="H282" s="117">
        <f>G282-6</f>
        <v>45643</v>
      </c>
      <c r="I282" s="117">
        <f>G282-5</f>
        <v>45644</v>
      </c>
      <c r="J282" s="117">
        <f t="shared" si="69"/>
        <v>45646</v>
      </c>
      <c r="K282" s="123">
        <v>45646</v>
      </c>
      <c r="L282" s="123"/>
      <c r="M282" s="124">
        <v>45653</v>
      </c>
      <c r="N282" s="123">
        <v>45672</v>
      </c>
      <c r="O282" s="123">
        <v>45676</v>
      </c>
      <c r="P282" s="117">
        <v>45681</v>
      </c>
      <c r="Q282" s="117">
        <v>45408</v>
      </c>
    </row>
    <row r="283" spans="1:17" s="115" customFormat="1" ht="43.4" hidden="1" customHeight="1" x14ac:dyDescent="0.3">
      <c r="A283" s="126" t="s">
        <v>11</v>
      </c>
      <c r="B283" s="126" t="s">
        <v>364</v>
      </c>
      <c r="C283" s="126" t="s">
        <v>6</v>
      </c>
      <c r="D283" s="126" t="s">
        <v>31</v>
      </c>
      <c r="E283" s="129" t="s">
        <v>366</v>
      </c>
      <c r="F283" s="130">
        <v>45648</v>
      </c>
      <c r="G283" s="130">
        <v>45649</v>
      </c>
      <c r="H283" s="128">
        <f>F283-6</f>
        <v>45642</v>
      </c>
      <c r="I283" s="128">
        <f>F283-2</f>
        <v>45646</v>
      </c>
      <c r="J283" s="128">
        <f t="shared" si="69"/>
        <v>45647</v>
      </c>
      <c r="K283" s="130">
        <v>45660</v>
      </c>
      <c r="L283" s="130"/>
      <c r="M283" s="130">
        <v>45667</v>
      </c>
      <c r="N283" s="130">
        <v>45686</v>
      </c>
      <c r="O283" s="130">
        <v>45690</v>
      </c>
      <c r="P283" s="130">
        <v>45695</v>
      </c>
      <c r="Q283" s="117">
        <v>45408</v>
      </c>
    </row>
    <row r="284" spans="1:17" s="115" customFormat="1" ht="38.9" hidden="1" customHeight="1" x14ac:dyDescent="0.3">
      <c r="A284" s="126" t="s">
        <v>11</v>
      </c>
      <c r="B284" s="126" t="s">
        <v>364</v>
      </c>
      <c r="C284" s="126" t="s">
        <v>6</v>
      </c>
      <c r="D284" s="126" t="s">
        <v>228</v>
      </c>
      <c r="E284" s="126" t="s">
        <v>365</v>
      </c>
      <c r="F284" s="125">
        <v>45640</v>
      </c>
      <c r="G284" s="125">
        <v>45640</v>
      </c>
      <c r="H284" s="127">
        <f>F284-13</f>
        <v>45627</v>
      </c>
      <c r="I284" s="127">
        <f>F284-13</f>
        <v>45627</v>
      </c>
      <c r="J284" s="127">
        <f t="shared" si="69"/>
        <v>45639</v>
      </c>
      <c r="K284" s="130">
        <v>45660</v>
      </c>
      <c r="L284" s="130"/>
      <c r="M284" s="130">
        <v>45667</v>
      </c>
      <c r="N284" s="130">
        <v>45686</v>
      </c>
      <c r="O284" s="130">
        <v>45690</v>
      </c>
      <c r="P284" s="130">
        <v>45695</v>
      </c>
      <c r="Q284" s="117">
        <v>45408</v>
      </c>
    </row>
    <row r="285" spans="1:17" s="115" customFormat="1" ht="39" hidden="1" customHeight="1" x14ac:dyDescent="0.3">
      <c r="A285" s="126" t="s">
        <v>11</v>
      </c>
      <c r="B285" s="126" t="s">
        <v>364</v>
      </c>
      <c r="C285" s="126" t="s">
        <v>6</v>
      </c>
      <c r="D285" s="126" t="s">
        <v>9</v>
      </c>
      <c r="E285" s="126" t="s">
        <v>366</v>
      </c>
      <c r="F285" s="130">
        <v>45650</v>
      </c>
      <c r="G285" s="130">
        <v>45651</v>
      </c>
      <c r="H285" s="127">
        <f t="shared" ref="H285" si="71">F285-13</f>
        <v>45637</v>
      </c>
      <c r="I285" s="127">
        <f>F285-4</f>
        <v>45646</v>
      </c>
      <c r="J285" s="127">
        <f t="shared" si="69"/>
        <v>45649</v>
      </c>
      <c r="K285" s="130">
        <v>45660</v>
      </c>
      <c r="L285" s="130"/>
      <c r="M285" s="130">
        <v>45667</v>
      </c>
      <c r="N285" s="130">
        <v>45686</v>
      </c>
      <c r="O285" s="130">
        <v>45690</v>
      </c>
      <c r="P285" s="130">
        <v>45695</v>
      </c>
      <c r="Q285" s="117">
        <v>45408</v>
      </c>
    </row>
    <row r="286" spans="1:17" s="115" customFormat="1" ht="35.9" hidden="1" customHeight="1" x14ac:dyDescent="0.3">
      <c r="A286" s="126" t="s">
        <v>11</v>
      </c>
      <c r="B286" s="126" t="s">
        <v>364</v>
      </c>
      <c r="C286" s="126" t="s">
        <v>6</v>
      </c>
      <c r="D286" s="126" t="s">
        <v>14</v>
      </c>
      <c r="E286" s="126" t="s">
        <v>389</v>
      </c>
      <c r="F286" s="130">
        <v>45653</v>
      </c>
      <c r="G286" s="130">
        <v>45653</v>
      </c>
      <c r="H286" s="127">
        <f>G286-13</f>
        <v>45640</v>
      </c>
      <c r="I286" s="127">
        <f>G286-7</f>
        <v>45646</v>
      </c>
      <c r="J286" s="127">
        <f t="shared" si="69"/>
        <v>45652</v>
      </c>
      <c r="K286" s="130">
        <v>45660</v>
      </c>
      <c r="L286" s="130"/>
      <c r="M286" s="130">
        <v>45667</v>
      </c>
      <c r="N286" s="130">
        <v>45686</v>
      </c>
      <c r="O286" s="130">
        <v>45690</v>
      </c>
      <c r="P286" s="130">
        <v>45695</v>
      </c>
      <c r="Q286" s="117">
        <v>45408</v>
      </c>
    </row>
    <row r="287" spans="1:17" s="115" customFormat="1" ht="41.25" hidden="1" customHeight="1" x14ac:dyDescent="0.3">
      <c r="A287" s="126" t="s">
        <v>11</v>
      </c>
      <c r="B287" s="126" t="s">
        <v>364</v>
      </c>
      <c r="C287" s="126" t="s">
        <v>6</v>
      </c>
      <c r="D287" s="126" t="s">
        <v>155</v>
      </c>
      <c r="E287" s="126" t="s">
        <v>376</v>
      </c>
      <c r="F287" s="130">
        <v>45662</v>
      </c>
      <c r="G287" s="130">
        <v>45663</v>
      </c>
      <c r="H287" s="127">
        <f>G287-6</f>
        <v>45657</v>
      </c>
      <c r="I287" s="127">
        <f>G287-5</f>
        <v>45658</v>
      </c>
      <c r="J287" s="127">
        <f t="shared" si="69"/>
        <v>45661</v>
      </c>
      <c r="K287" s="130">
        <v>45660</v>
      </c>
      <c r="L287" s="130"/>
      <c r="M287" s="130">
        <v>45667</v>
      </c>
      <c r="N287" s="130">
        <v>45686</v>
      </c>
      <c r="O287" s="130">
        <v>45690</v>
      </c>
      <c r="P287" s="130">
        <v>45695</v>
      </c>
      <c r="Q287" s="117">
        <v>45408</v>
      </c>
    </row>
    <row r="288" spans="1:17" s="115" customFormat="1" ht="43.4" hidden="1" customHeight="1" x14ac:dyDescent="0.3">
      <c r="A288" s="116" t="s">
        <v>286</v>
      </c>
      <c r="B288" s="116" t="s">
        <v>367</v>
      </c>
      <c r="C288" s="116" t="s">
        <v>6</v>
      </c>
      <c r="D288" s="116" t="s">
        <v>31</v>
      </c>
      <c r="E288" s="122" t="s">
        <v>374</v>
      </c>
      <c r="F288" s="123">
        <v>45659</v>
      </c>
      <c r="G288" s="123">
        <v>45661</v>
      </c>
      <c r="H288" s="124">
        <f>F288-6</f>
        <v>45653</v>
      </c>
      <c r="I288" s="124">
        <f>F288-2</f>
        <v>45657</v>
      </c>
      <c r="J288" s="124">
        <f t="shared" ref="J288:J298" si="72">F288-1</f>
        <v>45658</v>
      </c>
      <c r="K288" s="123">
        <v>45674</v>
      </c>
      <c r="L288" s="123"/>
      <c r="M288" s="123">
        <v>45681</v>
      </c>
      <c r="N288" s="123">
        <v>45700</v>
      </c>
      <c r="O288" s="123">
        <v>45704</v>
      </c>
      <c r="P288" s="117">
        <v>45709</v>
      </c>
      <c r="Q288" s="117">
        <v>45626</v>
      </c>
    </row>
    <row r="289" spans="1:17" s="115" customFormat="1" ht="38.9" hidden="1" customHeight="1" x14ac:dyDescent="0.3">
      <c r="A289" s="116" t="s">
        <v>286</v>
      </c>
      <c r="B289" s="116" t="s">
        <v>367</v>
      </c>
      <c r="C289" s="116" t="s">
        <v>6</v>
      </c>
      <c r="D289" s="116" t="s">
        <v>228</v>
      </c>
      <c r="E289" s="116" t="s">
        <v>375</v>
      </c>
      <c r="F289" s="125">
        <v>45654</v>
      </c>
      <c r="G289" s="125">
        <v>45654</v>
      </c>
      <c r="H289" s="117">
        <f>F289-13</f>
        <v>45641</v>
      </c>
      <c r="I289" s="117">
        <f>F289-13</f>
        <v>45641</v>
      </c>
      <c r="J289" s="117">
        <f t="shared" si="72"/>
        <v>45653</v>
      </c>
      <c r="K289" s="123">
        <v>45674</v>
      </c>
      <c r="L289" s="123"/>
      <c r="M289" s="123">
        <v>45681</v>
      </c>
      <c r="N289" s="123">
        <v>45700</v>
      </c>
      <c r="O289" s="123">
        <v>45704</v>
      </c>
      <c r="P289" s="117">
        <v>45709</v>
      </c>
      <c r="Q289" s="117">
        <v>45408</v>
      </c>
    </row>
    <row r="290" spans="1:17" s="115" customFormat="1" ht="39" hidden="1" customHeight="1" x14ac:dyDescent="0.3">
      <c r="A290" s="116" t="s">
        <v>286</v>
      </c>
      <c r="B290" s="116" t="s">
        <v>367</v>
      </c>
      <c r="C290" s="116" t="s">
        <v>6</v>
      </c>
      <c r="D290" s="116" t="s">
        <v>9</v>
      </c>
      <c r="E290" s="116" t="s">
        <v>376</v>
      </c>
      <c r="F290" s="123">
        <v>45662</v>
      </c>
      <c r="G290" s="123">
        <v>45664</v>
      </c>
      <c r="H290" s="117">
        <f t="shared" ref="H290" si="73">F290-13</f>
        <v>45649</v>
      </c>
      <c r="I290" s="117">
        <f>F290-4</f>
        <v>45658</v>
      </c>
      <c r="J290" s="117">
        <f t="shared" si="72"/>
        <v>45661</v>
      </c>
      <c r="K290" s="123">
        <v>45674</v>
      </c>
      <c r="L290" s="123"/>
      <c r="M290" s="123">
        <v>45681</v>
      </c>
      <c r="N290" s="123">
        <v>45700</v>
      </c>
      <c r="O290" s="123">
        <v>45704</v>
      </c>
      <c r="P290" s="117">
        <v>45709</v>
      </c>
      <c r="Q290" s="117">
        <v>45408</v>
      </c>
    </row>
    <row r="291" spans="1:17" s="115" customFormat="1" ht="35.9" hidden="1" customHeight="1" x14ac:dyDescent="0.3">
      <c r="A291" s="116" t="s">
        <v>286</v>
      </c>
      <c r="B291" s="116" t="s">
        <v>367</v>
      </c>
      <c r="C291" s="116" t="s">
        <v>6</v>
      </c>
      <c r="D291" s="116" t="s">
        <v>14</v>
      </c>
      <c r="E291" s="116" t="s">
        <v>377</v>
      </c>
      <c r="F291" s="123">
        <v>45666</v>
      </c>
      <c r="G291" s="123">
        <v>45667</v>
      </c>
      <c r="H291" s="117">
        <f>G291-13</f>
        <v>45654</v>
      </c>
      <c r="I291" s="117">
        <f>G291-7</f>
        <v>45660</v>
      </c>
      <c r="J291" s="117">
        <f t="shared" si="72"/>
        <v>45665</v>
      </c>
      <c r="K291" s="123">
        <v>45674</v>
      </c>
      <c r="L291" s="123"/>
      <c r="M291" s="123">
        <v>45681</v>
      </c>
      <c r="N291" s="123">
        <v>45700</v>
      </c>
      <c r="O291" s="123">
        <v>45704</v>
      </c>
      <c r="P291" s="117">
        <v>45709</v>
      </c>
      <c r="Q291" s="117">
        <v>45408</v>
      </c>
    </row>
    <row r="292" spans="1:17" s="115" customFormat="1" ht="41.25" hidden="1" customHeight="1" x14ac:dyDescent="0.3">
      <c r="A292" s="116" t="s">
        <v>286</v>
      </c>
      <c r="B292" s="116" t="s">
        <v>367</v>
      </c>
      <c r="C292" s="116" t="s">
        <v>6</v>
      </c>
      <c r="D292" s="116" t="s">
        <v>155</v>
      </c>
      <c r="E292" s="116" t="s">
        <v>378</v>
      </c>
      <c r="F292" s="123">
        <v>45674</v>
      </c>
      <c r="G292" s="123">
        <v>45675</v>
      </c>
      <c r="H292" s="117">
        <f>G292-6</f>
        <v>45669</v>
      </c>
      <c r="I292" s="117">
        <f>G292-5</f>
        <v>45670</v>
      </c>
      <c r="J292" s="117">
        <f t="shared" si="72"/>
        <v>45673</v>
      </c>
      <c r="K292" s="123">
        <v>45674</v>
      </c>
      <c r="L292" s="123"/>
      <c r="M292" s="123">
        <v>45681</v>
      </c>
      <c r="N292" s="123">
        <v>45700</v>
      </c>
      <c r="O292" s="123">
        <v>45704</v>
      </c>
      <c r="P292" s="117">
        <v>45709</v>
      </c>
      <c r="Q292" s="117">
        <v>45408</v>
      </c>
    </row>
    <row r="293" spans="1:17" s="115" customFormat="1" ht="43.4" hidden="1" customHeight="1" x14ac:dyDescent="0.3">
      <c r="A293" s="126" t="s">
        <v>298</v>
      </c>
      <c r="B293" s="126" t="s">
        <v>368</v>
      </c>
      <c r="C293" s="126" t="s">
        <v>6</v>
      </c>
      <c r="D293" s="126" t="s">
        <v>31</v>
      </c>
      <c r="E293" s="129" t="s">
        <v>369</v>
      </c>
      <c r="F293" s="130">
        <v>45673</v>
      </c>
      <c r="G293" s="130">
        <v>45675</v>
      </c>
      <c r="H293" s="128">
        <f>F293-6</f>
        <v>45667</v>
      </c>
      <c r="I293" s="128">
        <f>F293-2</f>
        <v>45671</v>
      </c>
      <c r="J293" s="128">
        <f t="shared" si="72"/>
        <v>45672</v>
      </c>
      <c r="K293" s="130">
        <v>45688</v>
      </c>
      <c r="L293" s="130"/>
      <c r="M293" s="130">
        <v>45695</v>
      </c>
      <c r="N293" s="130">
        <v>45714</v>
      </c>
      <c r="O293" s="130">
        <v>45718</v>
      </c>
      <c r="P293" s="130">
        <v>45723</v>
      </c>
      <c r="Q293" s="117">
        <v>45408</v>
      </c>
    </row>
    <row r="294" spans="1:17" s="115" customFormat="1" ht="38.9" hidden="1" customHeight="1" x14ac:dyDescent="0.3">
      <c r="A294" s="126" t="s">
        <v>298</v>
      </c>
      <c r="B294" s="126" t="s">
        <v>368</v>
      </c>
      <c r="C294" s="126" t="s">
        <v>6</v>
      </c>
      <c r="D294" s="126" t="s">
        <v>228</v>
      </c>
      <c r="E294" s="126" t="s">
        <v>370</v>
      </c>
      <c r="F294" s="125">
        <v>45668</v>
      </c>
      <c r="G294" s="125">
        <v>45668</v>
      </c>
      <c r="H294" s="127">
        <f>F294-13</f>
        <v>45655</v>
      </c>
      <c r="I294" s="127">
        <f>F294-13</f>
        <v>45655</v>
      </c>
      <c r="J294" s="127">
        <f t="shared" si="72"/>
        <v>45667</v>
      </c>
      <c r="K294" s="130">
        <v>45688</v>
      </c>
      <c r="L294" s="130"/>
      <c r="M294" s="130">
        <v>45695</v>
      </c>
      <c r="N294" s="130">
        <v>45714</v>
      </c>
      <c r="O294" s="130">
        <v>45718</v>
      </c>
      <c r="P294" s="130">
        <v>45723</v>
      </c>
      <c r="Q294" s="117">
        <v>45408</v>
      </c>
    </row>
    <row r="295" spans="1:17" s="115" customFormat="1" ht="39" hidden="1" customHeight="1" x14ac:dyDescent="0.3">
      <c r="A295" s="126" t="s">
        <v>298</v>
      </c>
      <c r="B295" s="126" t="s">
        <v>368</v>
      </c>
      <c r="C295" s="126" t="s">
        <v>6</v>
      </c>
      <c r="D295" s="126" t="s">
        <v>9</v>
      </c>
      <c r="E295" s="126" t="s">
        <v>371</v>
      </c>
      <c r="F295" s="130">
        <v>45676</v>
      </c>
      <c r="G295" s="130">
        <v>45678</v>
      </c>
      <c r="H295" s="127">
        <f t="shared" ref="H295" si="74">F295-13</f>
        <v>45663</v>
      </c>
      <c r="I295" s="127">
        <f>F295-4</f>
        <v>45672</v>
      </c>
      <c r="J295" s="127">
        <f t="shared" si="72"/>
        <v>45675</v>
      </c>
      <c r="K295" s="130">
        <v>45688</v>
      </c>
      <c r="L295" s="130"/>
      <c r="M295" s="130">
        <v>45695</v>
      </c>
      <c r="N295" s="130">
        <v>45714</v>
      </c>
      <c r="O295" s="130">
        <v>45718</v>
      </c>
      <c r="P295" s="130">
        <v>45723</v>
      </c>
      <c r="Q295" s="117">
        <v>45408</v>
      </c>
    </row>
    <row r="296" spans="1:17" s="115" customFormat="1" ht="35.9" hidden="1" customHeight="1" x14ac:dyDescent="0.3">
      <c r="A296" s="126" t="s">
        <v>298</v>
      </c>
      <c r="B296" s="126" t="s">
        <v>368</v>
      </c>
      <c r="C296" s="126" t="s">
        <v>6</v>
      </c>
      <c r="D296" s="126" t="s">
        <v>14</v>
      </c>
      <c r="E296" s="126" t="s">
        <v>372</v>
      </c>
      <c r="F296" s="130">
        <v>45680</v>
      </c>
      <c r="G296" s="130">
        <v>45681</v>
      </c>
      <c r="H296" s="127">
        <f>G296-13</f>
        <v>45668</v>
      </c>
      <c r="I296" s="127">
        <f>G296-7</f>
        <v>45674</v>
      </c>
      <c r="J296" s="127">
        <f t="shared" si="72"/>
        <v>45679</v>
      </c>
      <c r="K296" s="130">
        <v>45688</v>
      </c>
      <c r="L296" s="130"/>
      <c r="M296" s="130">
        <v>45695</v>
      </c>
      <c r="N296" s="130">
        <v>45714</v>
      </c>
      <c r="O296" s="130">
        <v>45718</v>
      </c>
      <c r="P296" s="130">
        <v>45723</v>
      </c>
      <c r="Q296" s="117">
        <v>45408</v>
      </c>
    </row>
    <row r="297" spans="1:17" s="115" customFormat="1" ht="41.25" hidden="1" customHeight="1" x14ac:dyDescent="0.3">
      <c r="A297" s="126" t="s">
        <v>298</v>
      </c>
      <c r="B297" s="126" t="s">
        <v>368</v>
      </c>
      <c r="C297" s="126" t="s">
        <v>6</v>
      </c>
      <c r="D297" s="126" t="s">
        <v>155</v>
      </c>
      <c r="E297" s="126" t="s">
        <v>373</v>
      </c>
      <c r="F297" s="130">
        <v>45688</v>
      </c>
      <c r="G297" s="130">
        <v>45689</v>
      </c>
      <c r="H297" s="127">
        <f>G297-6</f>
        <v>45683</v>
      </c>
      <c r="I297" s="127">
        <f>G297-5</f>
        <v>45684</v>
      </c>
      <c r="J297" s="127">
        <f t="shared" si="72"/>
        <v>45687</v>
      </c>
      <c r="K297" s="130">
        <v>45688</v>
      </c>
      <c r="L297" s="130"/>
      <c r="M297" s="130">
        <v>45695</v>
      </c>
      <c r="N297" s="130">
        <v>45714</v>
      </c>
      <c r="O297" s="130">
        <v>45718</v>
      </c>
      <c r="P297" s="130">
        <v>45723</v>
      </c>
      <c r="Q297" s="117">
        <v>45408</v>
      </c>
    </row>
    <row r="298" spans="1:17" s="115" customFormat="1" ht="43.4" hidden="1" customHeight="1" x14ac:dyDescent="0.3">
      <c r="A298" s="116" t="s">
        <v>357</v>
      </c>
      <c r="B298" s="116" t="s">
        <v>379</v>
      </c>
      <c r="C298" s="116" t="s">
        <v>6</v>
      </c>
      <c r="D298" s="116" t="s">
        <v>31</v>
      </c>
      <c r="E298" s="141" t="s">
        <v>380</v>
      </c>
      <c r="F298" s="123">
        <v>45688</v>
      </c>
      <c r="G298" s="123">
        <v>45689</v>
      </c>
      <c r="H298" s="124">
        <f>F298-6</f>
        <v>45682</v>
      </c>
      <c r="I298" s="124">
        <f>F298-2</f>
        <v>45686</v>
      </c>
      <c r="J298" s="124">
        <f t="shared" si="72"/>
        <v>45687</v>
      </c>
      <c r="K298" s="123">
        <v>45702</v>
      </c>
      <c r="L298" s="123"/>
      <c r="M298" s="123">
        <v>45709</v>
      </c>
      <c r="N298" s="123">
        <v>45728</v>
      </c>
      <c r="O298" s="123">
        <v>45732</v>
      </c>
      <c r="P298" s="117">
        <v>45737</v>
      </c>
      <c r="Q298" s="117">
        <v>45626</v>
      </c>
    </row>
    <row r="299" spans="1:17" s="115" customFormat="1" ht="38.9" hidden="1" customHeight="1" x14ac:dyDescent="0.3">
      <c r="A299" s="116" t="s">
        <v>357</v>
      </c>
      <c r="B299" s="116" t="s">
        <v>379</v>
      </c>
      <c r="C299" s="116" t="s">
        <v>6</v>
      </c>
      <c r="D299" s="116" t="s">
        <v>228</v>
      </c>
      <c r="E299" s="116" t="s">
        <v>381</v>
      </c>
      <c r="F299" s="125">
        <v>45682</v>
      </c>
      <c r="G299" s="125">
        <v>45682</v>
      </c>
      <c r="H299" s="117">
        <f>F299-13</f>
        <v>45669</v>
      </c>
      <c r="I299" s="117">
        <f>F299-13</f>
        <v>45669</v>
      </c>
      <c r="J299" s="117">
        <f t="shared" ref="J299:J309" si="75">F299-1</f>
        <v>45681</v>
      </c>
      <c r="K299" s="123">
        <v>45702</v>
      </c>
      <c r="L299" s="123"/>
      <c r="M299" s="123">
        <v>45709</v>
      </c>
      <c r="N299" s="123">
        <v>45728</v>
      </c>
      <c r="O299" s="123">
        <v>45732</v>
      </c>
      <c r="P299" s="117">
        <v>45737</v>
      </c>
      <c r="Q299" s="117">
        <v>45408</v>
      </c>
    </row>
    <row r="300" spans="1:17" s="115" customFormat="1" ht="39" hidden="1" customHeight="1" x14ac:dyDescent="0.3">
      <c r="A300" s="116" t="s">
        <v>357</v>
      </c>
      <c r="B300" s="116" t="s">
        <v>379</v>
      </c>
      <c r="C300" s="116" t="s">
        <v>6</v>
      </c>
      <c r="D300" s="116" t="s">
        <v>9</v>
      </c>
      <c r="E300" s="141" t="s">
        <v>380</v>
      </c>
      <c r="F300" s="123">
        <v>45690</v>
      </c>
      <c r="G300" s="123">
        <v>45692</v>
      </c>
      <c r="H300" s="117">
        <f t="shared" ref="H300" si="76">F300-13</f>
        <v>45677</v>
      </c>
      <c r="I300" s="117">
        <f>F300-4</f>
        <v>45686</v>
      </c>
      <c r="J300" s="117">
        <f t="shared" si="75"/>
        <v>45689</v>
      </c>
      <c r="K300" s="123">
        <v>45702</v>
      </c>
      <c r="L300" s="123"/>
      <c r="M300" s="123">
        <v>45709</v>
      </c>
      <c r="N300" s="123">
        <v>45728</v>
      </c>
      <c r="O300" s="123">
        <v>45732</v>
      </c>
      <c r="P300" s="117">
        <v>45737</v>
      </c>
      <c r="Q300" s="117">
        <v>45408</v>
      </c>
    </row>
    <row r="301" spans="1:17" s="115" customFormat="1" ht="35.9" hidden="1" customHeight="1" x14ac:dyDescent="0.3">
      <c r="A301" s="116" t="s">
        <v>357</v>
      </c>
      <c r="B301" s="116" t="s">
        <v>379</v>
      </c>
      <c r="C301" s="116" t="s">
        <v>6</v>
      </c>
      <c r="D301" s="116" t="s">
        <v>14</v>
      </c>
      <c r="E301" s="141" t="s">
        <v>382</v>
      </c>
      <c r="F301" s="123">
        <v>45694</v>
      </c>
      <c r="G301" s="123">
        <v>45695</v>
      </c>
      <c r="H301" s="117">
        <f>G301-13</f>
        <v>45682</v>
      </c>
      <c r="I301" s="117">
        <f>G301-7</f>
        <v>45688</v>
      </c>
      <c r="J301" s="117">
        <f t="shared" si="75"/>
        <v>45693</v>
      </c>
      <c r="K301" s="123">
        <v>45702</v>
      </c>
      <c r="L301" s="123"/>
      <c r="M301" s="123">
        <v>45709</v>
      </c>
      <c r="N301" s="123">
        <v>45728</v>
      </c>
      <c r="O301" s="123">
        <v>45732</v>
      </c>
      <c r="P301" s="117">
        <v>45737</v>
      </c>
      <c r="Q301" s="117">
        <v>45408</v>
      </c>
    </row>
    <row r="302" spans="1:17" s="115" customFormat="1" ht="41.25" hidden="1" customHeight="1" x14ac:dyDescent="0.3">
      <c r="A302" s="116" t="s">
        <v>357</v>
      </c>
      <c r="B302" s="116" t="s">
        <v>379</v>
      </c>
      <c r="C302" s="116" t="s">
        <v>6</v>
      </c>
      <c r="D302" s="116" t="s">
        <v>155</v>
      </c>
      <c r="E302" s="116" t="s">
        <v>383</v>
      </c>
      <c r="F302" s="123">
        <v>45702</v>
      </c>
      <c r="G302" s="123">
        <v>45703</v>
      </c>
      <c r="H302" s="117">
        <f>G302-6</f>
        <v>45697</v>
      </c>
      <c r="I302" s="117">
        <f>G302-5</f>
        <v>45698</v>
      </c>
      <c r="J302" s="117">
        <f t="shared" si="75"/>
        <v>45701</v>
      </c>
      <c r="K302" s="123">
        <v>45702</v>
      </c>
      <c r="L302" s="123"/>
      <c r="M302" s="123">
        <v>45709</v>
      </c>
      <c r="N302" s="123">
        <v>45728</v>
      </c>
      <c r="O302" s="123">
        <v>45732</v>
      </c>
      <c r="P302" s="117">
        <v>45737</v>
      </c>
      <c r="Q302" s="117">
        <v>45408</v>
      </c>
    </row>
    <row r="303" spans="1:17" s="115" customFormat="1" ht="43.4" hidden="1" customHeight="1" x14ac:dyDescent="0.3">
      <c r="A303" s="126" t="s">
        <v>333</v>
      </c>
      <c r="B303" s="126" t="s">
        <v>384</v>
      </c>
      <c r="C303" s="126" t="s">
        <v>6</v>
      </c>
      <c r="D303" s="126" t="s">
        <v>31</v>
      </c>
      <c r="E303" s="129" t="s">
        <v>385</v>
      </c>
      <c r="F303" s="130">
        <v>45701</v>
      </c>
      <c r="G303" s="130">
        <v>45703</v>
      </c>
      <c r="H303" s="128">
        <f>F303-6</f>
        <v>45695</v>
      </c>
      <c r="I303" s="128">
        <f>F303-2</f>
        <v>45699</v>
      </c>
      <c r="J303" s="128">
        <f t="shared" si="75"/>
        <v>45700</v>
      </c>
      <c r="K303" s="130">
        <v>45716</v>
      </c>
      <c r="L303" s="130"/>
      <c r="M303" s="130">
        <v>45723</v>
      </c>
      <c r="N303" s="130">
        <v>45742</v>
      </c>
      <c r="O303" s="130">
        <v>45746</v>
      </c>
      <c r="P303" s="130">
        <v>45751</v>
      </c>
      <c r="Q303" s="117">
        <v>45408</v>
      </c>
    </row>
    <row r="304" spans="1:17" s="115" customFormat="1" ht="38.9" hidden="1" customHeight="1" x14ac:dyDescent="0.3">
      <c r="A304" s="126" t="s">
        <v>333</v>
      </c>
      <c r="B304" s="126" t="s">
        <v>384</v>
      </c>
      <c r="C304" s="126" t="s">
        <v>6</v>
      </c>
      <c r="D304" s="126" t="s">
        <v>228</v>
      </c>
      <c r="E304" s="139" t="s">
        <v>398</v>
      </c>
      <c r="F304" s="142">
        <v>45699</v>
      </c>
      <c r="G304" s="142">
        <v>45699</v>
      </c>
      <c r="H304" s="127">
        <f>F304-13</f>
        <v>45686</v>
      </c>
      <c r="I304" s="127">
        <f>F304-13</f>
        <v>45686</v>
      </c>
      <c r="J304" s="127">
        <f t="shared" si="75"/>
        <v>45698</v>
      </c>
      <c r="K304" s="130">
        <v>45716</v>
      </c>
      <c r="L304" s="130"/>
      <c r="M304" s="130">
        <v>45723</v>
      </c>
      <c r="N304" s="130">
        <v>45742</v>
      </c>
      <c r="O304" s="130">
        <v>45746</v>
      </c>
      <c r="P304" s="130">
        <v>45751</v>
      </c>
      <c r="Q304" s="117">
        <v>45408</v>
      </c>
    </row>
    <row r="305" spans="1:17" s="115" customFormat="1" ht="39" hidden="1" customHeight="1" x14ac:dyDescent="0.3">
      <c r="A305" s="126" t="s">
        <v>333</v>
      </c>
      <c r="B305" s="126" t="s">
        <v>384</v>
      </c>
      <c r="C305" s="126" t="s">
        <v>6</v>
      </c>
      <c r="D305" s="126" t="s">
        <v>9</v>
      </c>
      <c r="E305" s="126" t="s">
        <v>386</v>
      </c>
      <c r="F305" s="130">
        <v>45704</v>
      </c>
      <c r="G305" s="130">
        <v>45706</v>
      </c>
      <c r="H305" s="127">
        <f t="shared" ref="H305" si="77">F305-13</f>
        <v>45691</v>
      </c>
      <c r="I305" s="127">
        <f>F305-4</f>
        <v>45700</v>
      </c>
      <c r="J305" s="127">
        <f t="shared" si="75"/>
        <v>45703</v>
      </c>
      <c r="K305" s="130">
        <v>45716</v>
      </c>
      <c r="L305" s="130"/>
      <c r="M305" s="130">
        <v>45723</v>
      </c>
      <c r="N305" s="130">
        <v>45742</v>
      </c>
      <c r="O305" s="130">
        <v>45746</v>
      </c>
      <c r="P305" s="130">
        <v>45751</v>
      </c>
      <c r="Q305" s="117">
        <v>45408</v>
      </c>
    </row>
    <row r="306" spans="1:17" s="115" customFormat="1" ht="35.9" hidden="1" customHeight="1" x14ac:dyDescent="0.3">
      <c r="A306" s="126" t="s">
        <v>333</v>
      </c>
      <c r="B306" s="126" t="s">
        <v>384</v>
      </c>
      <c r="C306" s="126" t="s">
        <v>6</v>
      </c>
      <c r="D306" s="126" t="s">
        <v>14</v>
      </c>
      <c r="E306" s="126" t="s">
        <v>387</v>
      </c>
      <c r="F306" s="130">
        <v>45708</v>
      </c>
      <c r="G306" s="130">
        <v>45709</v>
      </c>
      <c r="H306" s="127">
        <f>G306-13</f>
        <v>45696</v>
      </c>
      <c r="I306" s="127">
        <f>G306-7</f>
        <v>45702</v>
      </c>
      <c r="J306" s="127">
        <f t="shared" si="75"/>
        <v>45707</v>
      </c>
      <c r="K306" s="130">
        <v>45716</v>
      </c>
      <c r="L306" s="130"/>
      <c r="M306" s="130">
        <v>45723</v>
      </c>
      <c r="N306" s="130">
        <v>45742</v>
      </c>
      <c r="O306" s="130">
        <v>45746</v>
      </c>
      <c r="P306" s="130">
        <v>45751</v>
      </c>
      <c r="Q306" s="117">
        <v>45408</v>
      </c>
    </row>
    <row r="307" spans="1:17" s="115" customFormat="1" ht="41.25" hidden="1" customHeight="1" x14ac:dyDescent="0.3">
      <c r="A307" s="126" t="s">
        <v>333</v>
      </c>
      <c r="B307" s="126" t="s">
        <v>384</v>
      </c>
      <c r="C307" s="126" t="s">
        <v>6</v>
      </c>
      <c r="D307" s="126" t="s">
        <v>155</v>
      </c>
      <c r="E307" s="126" t="s">
        <v>388</v>
      </c>
      <c r="F307" s="130">
        <v>45716</v>
      </c>
      <c r="G307" s="130">
        <v>45717</v>
      </c>
      <c r="H307" s="127">
        <f>G307-6</f>
        <v>45711</v>
      </c>
      <c r="I307" s="127">
        <f>G307-5</f>
        <v>45712</v>
      </c>
      <c r="J307" s="127">
        <f t="shared" si="75"/>
        <v>45715</v>
      </c>
      <c r="K307" s="130">
        <v>45716</v>
      </c>
      <c r="L307" s="130"/>
      <c r="M307" s="130">
        <v>45723</v>
      </c>
      <c r="N307" s="130">
        <v>45742</v>
      </c>
      <c r="O307" s="130">
        <v>45746</v>
      </c>
      <c r="P307" s="130">
        <v>45751</v>
      </c>
      <c r="Q307" s="117">
        <v>45408</v>
      </c>
    </row>
    <row r="308" spans="1:17" s="115" customFormat="1" ht="43.4" hidden="1" customHeight="1" x14ac:dyDescent="0.3">
      <c r="A308" s="116" t="s">
        <v>57</v>
      </c>
      <c r="B308" s="116" t="s">
        <v>390</v>
      </c>
      <c r="C308" s="116" t="s">
        <v>6</v>
      </c>
      <c r="D308" s="116" t="s">
        <v>31</v>
      </c>
      <c r="E308" s="141" t="s">
        <v>391</v>
      </c>
      <c r="F308" s="123">
        <v>45715</v>
      </c>
      <c r="G308" s="123">
        <v>45717</v>
      </c>
      <c r="H308" s="124">
        <f>F308-6</f>
        <v>45709</v>
      </c>
      <c r="I308" s="124">
        <f>F308-2</f>
        <v>45713</v>
      </c>
      <c r="J308" s="124">
        <f t="shared" si="75"/>
        <v>45714</v>
      </c>
      <c r="K308" s="123">
        <v>45730</v>
      </c>
      <c r="L308" s="123"/>
      <c r="M308" s="123">
        <v>45737</v>
      </c>
      <c r="N308" s="123">
        <v>45756</v>
      </c>
      <c r="O308" s="123">
        <v>45760</v>
      </c>
      <c r="P308" s="117">
        <v>45765</v>
      </c>
      <c r="Q308" s="117">
        <v>45626</v>
      </c>
    </row>
    <row r="309" spans="1:17" s="115" customFormat="1" ht="43.4" hidden="1" customHeight="1" x14ac:dyDescent="0.3">
      <c r="A309" s="116" t="s">
        <v>57</v>
      </c>
      <c r="B309" s="116" t="s">
        <v>390</v>
      </c>
      <c r="C309" s="116" t="s">
        <v>6</v>
      </c>
      <c r="D309" s="116" t="s">
        <v>418</v>
      </c>
      <c r="E309" s="116" t="s">
        <v>421</v>
      </c>
      <c r="F309" s="125">
        <v>45710</v>
      </c>
      <c r="G309" s="125">
        <v>45710</v>
      </c>
      <c r="H309" s="124"/>
      <c r="I309" s="117">
        <f>F309-13</f>
        <v>45697</v>
      </c>
      <c r="J309" s="117">
        <f t="shared" si="75"/>
        <v>45709</v>
      </c>
      <c r="K309" s="123">
        <v>45730</v>
      </c>
      <c r="L309" s="123"/>
      <c r="M309" s="123">
        <v>45737</v>
      </c>
      <c r="N309" s="123">
        <v>45756</v>
      </c>
      <c r="O309" s="123">
        <v>45760</v>
      </c>
      <c r="P309" s="117">
        <v>45765</v>
      </c>
      <c r="Q309" s="117"/>
    </row>
    <row r="310" spans="1:17" s="115" customFormat="1" ht="38.9" hidden="1" customHeight="1" x14ac:dyDescent="0.3">
      <c r="A310" s="116" t="s">
        <v>57</v>
      </c>
      <c r="B310" s="116" t="s">
        <v>390</v>
      </c>
      <c r="C310" s="116" t="s">
        <v>6</v>
      </c>
      <c r="D310" s="116" t="s">
        <v>228</v>
      </c>
      <c r="E310" s="116" t="s">
        <v>400</v>
      </c>
      <c r="F310" s="125">
        <v>45713</v>
      </c>
      <c r="G310" s="125">
        <v>45713</v>
      </c>
      <c r="H310" s="117">
        <f>F310-13</f>
        <v>45700</v>
      </c>
      <c r="I310" s="117">
        <f>F310-13</f>
        <v>45700</v>
      </c>
      <c r="J310" s="117">
        <f t="shared" ref="J310:J321" si="78">F310-1</f>
        <v>45712</v>
      </c>
      <c r="K310" s="123">
        <v>45730</v>
      </c>
      <c r="L310" s="123"/>
      <c r="M310" s="123">
        <v>45737</v>
      </c>
      <c r="N310" s="123">
        <v>45756</v>
      </c>
      <c r="O310" s="123">
        <v>45760</v>
      </c>
      <c r="P310" s="117">
        <v>45765</v>
      </c>
      <c r="Q310" s="117">
        <v>45408</v>
      </c>
    </row>
    <row r="311" spans="1:17" s="115" customFormat="1" ht="39" hidden="1" customHeight="1" x14ac:dyDescent="0.3">
      <c r="A311" s="116" t="s">
        <v>57</v>
      </c>
      <c r="B311" s="116" t="s">
        <v>390</v>
      </c>
      <c r="C311" s="116" t="s">
        <v>6</v>
      </c>
      <c r="D311" s="116" t="s">
        <v>9</v>
      </c>
      <c r="E311" s="141" t="s">
        <v>392</v>
      </c>
      <c r="F311" s="123">
        <v>45718</v>
      </c>
      <c r="G311" s="123">
        <v>45720</v>
      </c>
      <c r="H311" s="117">
        <f t="shared" ref="H311" si="79">F311-13</f>
        <v>45705</v>
      </c>
      <c r="I311" s="117">
        <f>F311-4</f>
        <v>45714</v>
      </c>
      <c r="J311" s="117">
        <f t="shared" si="78"/>
        <v>45717</v>
      </c>
      <c r="K311" s="123">
        <v>45730</v>
      </c>
      <c r="L311" s="123"/>
      <c r="M311" s="123">
        <v>45737</v>
      </c>
      <c r="N311" s="123">
        <v>45756</v>
      </c>
      <c r="O311" s="123">
        <v>45760</v>
      </c>
      <c r="P311" s="117">
        <v>45765</v>
      </c>
      <c r="Q311" s="117">
        <v>45408</v>
      </c>
    </row>
    <row r="312" spans="1:17" s="115" customFormat="1" ht="35.9" hidden="1" customHeight="1" x14ac:dyDescent="0.3">
      <c r="A312" s="116" t="s">
        <v>57</v>
      </c>
      <c r="B312" s="116" t="s">
        <v>390</v>
      </c>
      <c r="C312" s="116" t="s">
        <v>6</v>
      </c>
      <c r="D312" s="116" t="s">
        <v>14</v>
      </c>
      <c r="E312" s="141" t="s">
        <v>393</v>
      </c>
      <c r="F312" s="123">
        <v>45722</v>
      </c>
      <c r="G312" s="123">
        <v>45723</v>
      </c>
      <c r="H312" s="117">
        <f>G312-13</f>
        <v>45710</v>
      </c>
      <c r="I312" s="117">
        <f>G312-7</f>
        <v>45716</v>
      </c>
      <c r="J312" s="117">
        <f t="shared" si="78"/>
        <v>45721</v>
      </c>
      <c r="K312" s="123">
        <v>45730</v>
      </c>
      <c r="L312" s="123"/>
      <c r="M312" s="123">
        <v>45737</v>
      </c>
      <c r="N312" s="123">
        <v>45756</v>
      </c>
      <c r="O312" s="123">
        <v>45760</v>
      </c>
      <c r="P312" s="117">
        <v>45765</v>
      </c>
      <c r="Q312" s="117">
        <v>45408</v>
      </c>
    </row>
    <row r="313" spans="1:17" s="115" customFormat="1" ht="41.25" hidden="1" customHeight="1" x14ac:dyDescent="0.3">
      <c r="A313" s="116" t="s">
        <v>57</v>
      </c>
      <c r="B313" s="116" t="s">
        <v>390</v>
      </c>
      <c r="C313" s="116" t="s">
        <v>6</v>
      </c>
      <c r="D313" s="116" t="s">
        <v>155</v>
      </c>
      <c r="E313" s="116" t="s">
        <v>394</v>
      </c>
      <c r="F313" s="123">
        <v>45730</v>
      </c>
      <c r="G313" s="123">
        <v>45731</v>
      </c>
      <c r="H313" s="117">
        <f>G313-6</f>
        <v>45725</v>
      </c>
      <c r="I313" s="117">
        <f>G313-5</f>
        <v>45726</v>
      </c>
      <c r="J313" s="117">
        <f t="shared" si="78"/>
        <v>45729</v>
      </c>
      <c r="K313" s="123">
        <v>45730</v>
      </c>
      <c r="L313" s="123"/>
      <c r="M313" s="123">
        <v>45737</v>
      </c>
      <c r="N313" s="123">
        <v>45756</v>
      </c>
      <c r="O313" s="123">
        <v>45760</v>
      </c>
      <c r="P313" s="117">
        <v>45765</v>
      </c>
      <c r="Q313" s="117">
        <v>45408</v>
      </c>
    </row>
    <row r="314" spans="1:17" s="115" customFormat="1" ht="43.4" hidden="1" customHeight="1" x14ac:dyDescent="0.3">
      <c r="A314" s="126" t="s">
        <v>11</v>
      </c>
      <c r="B314" s="126" t="s">
        <v>395</v>
      </c>
      <c r="C314" s="126" t="s">
        <v>6</v>
      </c>
      <c r="D314" s="126" t="s">
        <v>31</v>
      </c>
      <c r="E314" s="129" t="s">
        <v>394</v>
      </c>
      <c r="F314" s="130">
        <v>45730</v>
      </c>
      <c r="G314" s="130">
        <v>45731</v>
      </c>
      <c r="H314" s="128">
        <f>F314-6</f>
        <v>45724</v>
      </c>
      <c r="I314" s="128">
        <f>F314-2</f>
        <v>45728</v>
      </c>
      <c r="J314" s="128">
        <f t="shared" si="78"/>
        <v>45729</v>
      </c>
      <c r="K314" s="130">
        <v>45745</v>
      </c>
      <c r="L314" s="130"/>
      <c r="M314" s="130">
        <v>45752</v>
      </c>
      <c r="N314" s="130">
        <v>45770</v>
      </c>
      <c r="O314" s="130">
        <v>45774</v>
      </c>
      <c r="P314" s="130">
        <v>45779</v>
      </c>
      <c r="Q314" s="117">
        <v>45408</v>
      </c>
    </row>
    <row r="315" spans="1:17" s="115" customFormat="1" ht="43.4" hidden="1" customHeight="1" x14ac:dyDescent="0.3">
      <c r="A315" s="126" t="s">
        <v>11</v>
      </c>
      <c r="B315" s="126" t="s">
        <v>395</v>
      </c>
      <c r="C315" s="126" t="s">
        <v>6</v>
      </c>
      <c r="D315" s="126" t="s">
        <v>418</v>
      </c>
      <c r="E315" s="126" t="s">
        <v>420</v>
      </c>
      <c r="F315" s="125">
        <v>45724</v>
      </c>
      <c r="G315" s="125">
        <v>45724</v>
      </c>
      <c r="H315" s="127">
        <f>F315-13</f>
        <v>45711</v>
      </c>
      <c r="I315" s="127">
        <f>F315-13</f>
        <v>45711</v>
      </c>
      <c r="J315" s="127">
        <f t="shared" si="78"/>
        <v>45723</v>
      </c>
      <c r="K315" s="130">
        <v>45745</v>
      </c>
      <c r="L315" s="130"/>
      <c r="M315" s="130">
        <v>45752</v>
      </c>
      <c r="N315" s="130">
        <v>45770</v>
      </c>
      <c r="O315" s="130">
        <v>45774</v>
      </c>
      <c r="P315" s="130">
        <v>45779</v>
      </c>
      <c r="Q315" s="117"/>
    </row>
    <row r="316" spans="1:17" s="115" customFormat="1" ht="38.9" hidden="1" customHeight="1" x14ac:dyDescent="0.3">
      <c r="A316" s="126" t="s">
        <v>11</v>
      </c>
      <c r="B316" s="126" t="s">
        <v>395</v>
      </c>
      <c r="C316" s="126" t="s">
        <v>6</v>
      </c>
      <c r="D316" s="126" t="s">
        <v>228</v>
      </c>
      <c r="E316" s="126" t="s">
        <v>401</v>
      </c>
      <c r="F316" s="125">
        <v>45727</v>
      </c>
      <c r="G316" s="125">
        <v>45727</v>
      </c>
      <c r="H316" s="127">
        <f>F316-13</f>
        <v>45714</v>
      </c>
      <c r="I316" s="127">
        <f>F316-13</f>
        <v>45714</v>
      </c>
      <c r="J316" s="127">
        <f t="shared" si="78"/>
        <v>45726</v>
      </c>
      <c r="K316" s="130">
        <v>45745</v>
      </c>
      <c r="L316" s="130"/>
      <c r="M316" s="130">
        <v>45752</v>
      </c>
      <c r="N316" s="130">
        <v>45770</v>
      </c>
      <c r="O316" s="130">
        <v>45774</v>
      </c>
      <c r="P316" s="130">
        <v>45779</v>
      </c>
      <c r="Q316" s="117">
        <v>45408</v>
      </c>
    </row>
    <row r="317" spans="1:17" s="115" customFormat="1" ht="39" hidden="1" customHeight="1" x14ac:dyDescent="0.3">
      <c r="A317" s="126" t="s">
        <v>11</v>
      </c>
      <c r="B317" s="126" t="s">
        <v>395</v>
      </c>
      <c r="C317" s="126" t="s">
        <v>6</v>
      </c>
      <c r="D317" s="126" t="s">
        <v>9</v>
      </c>
      <c r="E317" s="126" t="s">
        <v>396</v>
      </c>
      <c r="F317" s="130">
        <v>45736</v>
      </c>
      <c r="G317" s="130">
        <v>45737</v>
      </c>
      <c r="H317" s="127">
        <f t="shared" ref="H317" si="80">F317-13</f>
        <v>45723</v>
      </c>
      <c r="I317" s="127">
        <f>F317-4</f>
        <v>45732</v>
      </c>
      <c r="J317" s="127">
        <f t="shared" si="78"/>
        <v>45735</v>
      </c>
      <c r="K317" s="130">
        <v>45745</v>
      </c>
      <c r="L317" s="130"/>
      <c r="M317" s="130">
        <v>45752</v>
      </c>
      <c r="N317" s="130">
        <v>45770</v>
      </c>
      <c r="O317" s="130">
        <v>45774</v>
      </c>
      <c r="P317" s="130">
        <v>45779</v>
      </c>
      <c r="Q317" s="117">
        <v>45408</v>
      </c>
    </row>
    <row r="318" spans="1:17" s="115" customFormat="1" ht="35.9" hidden="1" customHeight="1" x14ac:dyDescent="0.3">
      <c r="A318" s="126" t="s">
        <v>11</v>
      </c>
      <c r="B318" s="126" t="s">
        <v>395</v>
      </c>
      <c r="C318" s="126" t="s">
        <v>6</v>
      </c>
      <c r="D318" s="126" t="s">
        <v>14</v>
      </c>
      <c r="E318" s="126" t="s">
        <v>419</v>
      </c>
      <c r="F318" s="130">
        <v>45739</v>
      </c>
      <c r="G318" s="130">
        <v>45739</v>
      </c>
      <c r="H318" s="127">
        <f>G318-13</f>
        <v>45726</v>
      </c>
      <c r="I318" s="127">
        <f>G318-7</f>
        <v>45732</v>
      </c>
      <c r="J318" s="127">
        <f t="shared" si="78"/>
        <v>45738</v>
      </c>
      <c r="K318" s="130">
        <v>45745</v>
      </c>
      <c r="L318" s="130"/>
      <c r="M318" s="130">
        <v>45752</v>
      </c>
      <c r="N318" s="130">
        <v>45770</v>
      </c>
      <c r="O318" s="130">
        <v>45774</v>
      </c>
      <c r="P318" s="130">
        <v>45779</v>
      </c>
      <c r="Q318" s="117">
        <v>45408</v>
      </c>
    </row>
    <row r="319" spans="1:17" s="115" customFormat="1" ht="41.25" hidden="1" customHeight="1" x14ac:dyDescent="0.3">
      <c r="A319" s="126" t="s">
        <v>11</v>
      </c>
      <c r="B319" s="126" t="s">
        <v>395</v>
      </c>
      <c r="C319" s="126" t="s">
        <v>6</v>
      </c>
      <c r="D319" s="126" t="s">
        <v>155</v>
      </c>
      <c r="E319" s="126" t="s">
        <v>397</v>
      </c>
      <c r="F319" s="130">
        <v>45749</v>
      </c>
      <c r="G319" s="130">
        <v>45750</v>
      </c>
      <c r="H319" s="127">
        <f>G319-6</f>
        <v>45744</v>
      </c>
      <c r="I319" s="127">
        <f>G319-5</f>
        <v>45745</v>
      </c>
      <c r="J319" s="127">
        <f t="shared" si="78"/>
        <v>45748</v>
      </c>
      <c r="K319" s="130">
        <v>45749</v>
      </c>
      <c r="L319" s="130"/>
      <c r="M319" s="130">
        <v>45756</v>
      </c>
      <c r="N319" s="130">
        <v>45773</v>
      </c>
      <c r="O319" s="130">
        <v>45777</v>
      </c>
      <c r="P319" s="130">
        <v>45779</v>
      </c>
      <c r="Q319" s="117">
        <v>45408</v>
      </c>
    </row>
    <row r="320" spans="1:17" s="115" customFormat="1" ht="43.4" hidden="1" customHeight="1" x14ac:dyDescent="0.3">
      <c r="A320" s="116" t="s">
        <v>286</v>
      </c>
      <c r="B320" s="116" t="s">
        <v>399</v>
      </c>
      <c r="C320" s="116" t="s">
        <v>6</v>
      </c>
      <c r="D320" s="116" t="s">
        <v>31</v>
      </c>
      <c r="E320" s="141" t="s">
        <v>434</v>
      </c>
      <c r="F320" s="123">
        <v>45747</v>
      </c>
      <c r="G320" s="123">
        <v>45747</v>
      </c>
      <c r="H320" s="124">
        <f>F320-6</f>
        <v>45741</v>
      </c>
      <c r="I320" s="124">
        <f>F320-2</f>
        <v>45745</v>
      </c>
      <c r="J320" s="124">
        <f t="shared" si="78"/>
        <v>45746</v>
      </c>
      <c r="K320" s="123">
        <v>45760</v>
      </c>
      <c r="L320" s="123"/>
      <c r="M320" s="123">
        <v>45767</v>
      </c>
      <c r="N320" s="123">
        <v>45784</v>
      </c>
      <c r="O320" s="123">
        <v>45788</v>
      </c>
      <c r="P320" s="117">
        <v>45793</v>
      </c>
      <c r="Q320" s="117">
        <v>45626</v>
      </c>
    </row>
    <row r="321" spans="1:17" s="115" customFormat="1" ht="43.4" hidden="1" customHeight="1" x14ac:dyDescent="0.3">
      <c r="A321" s="116" t="s">
        <v>286</v>
      </c>
      <c r="B321" s="116" t="s">
        <v>399</v>
      </c>
      <c r="C321" s="116" t="s">
        <v>6</v>
      </c>
      <c r="D321" s="116" t="s">
        <v>418</v>
      </c>
      <c r="E321" s="116" t="s">
        <v>419</v>
      </c>
      <c r="F321" s="125">
        <v>45738</v>
      </c>
      <c r="G321" s="125">
        <v>45738</v>
      </c>
      <c r="H321" s="117">
        <f>F321-13</f>
        <v>45725</v>
      </c>
      <c r="I321" s="117">
        <f>F321-13</f>
        <v>45725</v>
      </c>
      <c r="J321" s="117">
        <f t="shared" si="78"/>
        <v>45737</v>
      </c>
      <c r="K321" s="123">
        <v>45760</v>
      </c>
      <c r="L321" s="123"/>
      <c r="M321" s="123">
        <v>45767</v>
      </c>
      <c r="N321" s="123">
        <v>45784</v>
      </c>
      <c r="O321" s="123">
        <v>45788</v>
      </c>
      <c r="P321" s="117">
        <v>45793</v>
      </c>
      <c r="Q321" s="117"/>
    </row>
    <row r="322" spans="1:17" s="115" customFormat="1" ht="38.9" hidden="1" customHeight="1" x14ac:dyDescent="0.3">
      <c r="A322" s="116" t="s">
        <v>286</v>
      </c>
      <c r="B322" s="116" t="s">
        <v>399</v>
      </c>
      <c r="C322" s="116" t="s">
        <v>6</v>
      </c>
      <c r="D322" s="116" t="s">
        <v>228</v>
      </c>
      <c r="E322" s="116" t="s">
        <v>402</v>
      </c>
      <c r="F322" s="125">
        <v>45741</v>
      </c>
      <c r="G322" s="125">
        <v>45741</v>
      </c>
      <c r="H322" s="117">
        <f>F322-13</f>
        <v>45728</v>
      </c>
      <c r="I322" s="117">
        <f>F322-13</f>
        <v>45728</v>
      </c>
      <c r="J322" s="117">
        <f t="shared" ref="J322:J333" si="81">F322-1</f>
        <v>45740</v>
      </c>
      <c r="K322" s="123">
        <v>45760</v>
      </c>
      <c r="L322" s="123"/>
      <c r="M322" s="123">
        <v>45767</v>
      </c>
      <c r="N322" s="123">
        <v>45784</v>
      </c>
      <c r="O322" s="123">
        <v>45788</v>
      </c>
      <c r="P322" s="117">
        <v>45793</v>
      </c>
      <c r="Q322" s="117">
        <v>45408</v>
      </c>
    </row>
    <row r="323" spans="1:17" s="115" customFormat="1" ht="39" hidden="1" customHeight="1" x14ac:dyDescent="0.3">
      <c r="A323" s="116" t="s">
        <v>286</v>
      </c>
      <c r="B323" s="116" t="s">
        <v>399</v>
      </c>
      <c r="C323" s="116" t="s">
        <v>6</v>
      </c>
      <c r="D323" s="116" t="s">
        <v>9</v>
      </c>
      <c r="E323" s="141" t="s">
        <v>435</v>
      </c>
      <c r="F323" s="123">
        <v>45750</v>
      </c>
      <c r="G323" s="123">
        <v>45751</v>
      </c>
      <c r="H323" s="117">
        <f t="shared" ref="H323" si="82">F323-13</f>
        <v>45737</v>
      </c>
      <c r="I323" s="117">
        <f>F323-4</f>
        <v>45746</v>
      </c>
      <c r="J323" s="117">
        <f t="shared" si="81"/>
        <v>45749</v>
      </c>
      <c r="K323" s="123">
        <v>45760</v>
      </c>
      <c r="L323" s="123"/>
      <c r="M323" s="123">
        <v>45767</v>
      </c>
      <c r="N323" s="123">
        <v>45784</v>
      </c>
      <c r="O323" s="123">
        <v>45788</v>
      </c>
      <c r="P323" s="117">
        <v>45793</v>
      </c>
      <c r="Q323" s="117">
        <v>45408</v>
      </c>
    </row>
    <row r="324" spans="1:17" s="115" customFormat="1" ht="35.9" hidden="1" customHeight="1" x14ac:dyDescent="0.3">
      <c r="A324" s="116" t="s">
        <v>286</v>
      </c>
      <c r="B324" s="116" t="s">
        <v>399</v>
      </c>
      <c r="C324" s="116" t="s">
        <v>6</v>
      </c>
      <c r="D324" s="116" t="s">
        <v>14</v>
      </c>
      <c r="E324" s="141" t="s">
        <v>436</v>
      </c>
      <c r="F324" s="123">
        <v>45753</v>
      </c>
      <c r="G324" s="123">
        <v>45753</v>
      </c>
      <c r="H324" s="117">
        <f>G324-13</f>
        <v>45740</v>
      </c>
      <c r="I324" s="117">
        <f>G324-7</f>
        <v>45746</v>
      </c>
      <c r="J324" s="117">
        <f t="shared" si="81"/>
        <v>45752</v>
      </c>
      <c r="K324" s="123">
        <v>45760</v>
      </c>
      <c r="L324" s="123"/>
      <c r="M324" s="123">
        <v>45767</v>
      </c>
      <c r="N324" s="123">
        <v>45784</v>
      </c>
      <c r="O324" s="123">
        <v>45788</v>
      </c>
      <c r="P324" s="117">
        <v>45793</v>
      </c>
      <c r="Q324" s="117">
        <v>45408</v>
      </c>
    </row>
    <row r="325" spans="1:17" s="115" customFormat="1" ht="41.25" hidden="1" customHeight="1" x14ac:dyDescent="0.3">
      <c r="A325" s="116" t="s">
        <v>286</v>
      </c>
      <c r="B325" s="116" t="s">
        <v>399</v>
      </c>
      <c r="C325" s="116" t="s">
        <v>6</v>
      </c>
      <c r="D325" s="116" t="s">
        <v>155</v>
      </c>
      <c r="E325" s="116" t="s">
        <v>406</v>
      </c>
      <c r="F325" s="123">
        <v>45760</v>
      </c>
      <c r="G325" s="123">
        <v>45761</v>
      </c>
      <c r="H325" s="117">
        <f>G325-6</f>
        <v>45755</v>
      </c>
      <c r="I325" s="117">
        <f>G325-5</f>
        <v>45756</v>
      </c>
      <c r="J325" s="117">
        <f t="shared" si="81"/>
        <v>45759</v>
      </c>
      <c r="K325" s="123">
        <v>45760</v>
      </c>
      <c r="L325" s="123"/>
      <c r="M325" s="123">
        <v>45767</v>
      </c>
      <c r="N325" s="123">
        <v>45784</v>
      </c>
      <c r="O325" s="123">
        <v>45788</v>
      </c>
      <c r="P325" s="117">
        <v>45793</v>
      </c>
      <c r="Q325" s="117">
        <v>45408</v>
      </c>
    </row>
    <row r="326" spans="1:17" s="115" customFormat="1" ht="43.4" hidden="1" customHeight="1" x14ac:dyDescent="0.3">
      <c r="A326" s="126" t="s">
        <v>298</v>
      </c>
      <c r="B326" s="126" t="s">
        <v>403</v>
      </c>
      <c r="C326" s="126" t="s">
        <v>6</v>
      </c>
      <c r="D326" s="126" t="s">
        <v>31</v>
      </c>
      <c r="E326" s="129" t="s">
        <v>404</v>
      </c>
      <c r="F326" s="130">
        <v>45757</v>
      </c>
      <c r="G326" s="130">
        <v>45759</v>
      </c>
      <c r="H326" s="128">
        <f>F326-6</f>
        <v>45751</v>
      </c>
      <c r="I326" s="128">
        <f>F326-2</f>
        <v>45755</v>
      </c>
      <c r="J326" s="128">
        <f t="shared" si="81"/>
        <v>45756</v>
      </c>
      <c r="K326" s="130">
        <v>45772</v>
      </c>
      <c r="L326" s="130"/>
      <c r="M326" s="130">
        <v>45779</v>
      </c>
      <c r="N326" s="130">
        <v>45798</v>
      </c>
      <c r="O326" s="130">
        <v>45802</v>
      </c>
      <c r="P326" s="130">
        <v>45807</v>
      </c>
      <c r="Q326" s="117">
        <v>45408</v>
      </c>
    </row>
    <row r="327" spans="1:17" s="115" customFormat="1" ht="43.4" hidden="1" customHeight="1" x14ac:dyDescent="0.3">
      <c r="A327" s="126" t="s">
        <v>298</v>
      </c>
      <c r="B327" s="126" t="s">
        <v>403</v>
      </c>
      <c r="C327" s="126" t="s">
        <v>6</v>
      </c>
      <c r="D327" s="126" t="s">
        <v>418</v>
      </c>
      <c r="E327" s="126" t="s">
        <v>422</v>
      </c>
      <c r="F327" s="125">
        <v>45752</v>
      </c>
      <c r="G327" s="125">
        <v>45752</v>
      </c>
      <c r="H327" s="127">
        <f>F327-13</f>
        <v>45739</v>
      </c>
      <c r="I327" s="127">
        <f>F327-13</f>
        <v>45739</v>
      </c>
      <c r="J327" s="127">
        <f t="shared" si="81"/>
        <v>45751</v>
      </c>
      <c r="K327" s="130">
        <v>45772</v>
      </c>
      <c r="L327" s="130"/>
      <c r="M327" s="130">
        <v>45779</v>
      </c>
      <c r="N327" s="130">
        <v>45798</v>
      </c>
      <c r="O327" s="130">
        <v>45802</v>
      </c>
      <c r="P327" s="130">
        <v>45807</v>
      </c>
      <c r="Q327" s="117"/>
    </row>
    <row r="328" spans="1:17" s="115" customFormat="1" ht="38.9" hidden="1" customHeight="1" x14ac:dyDescent="0.3">
      <c r="A328" s="126" t="s">
        <v>298</v>
      </c>
      <c r="B328" s="126" t="s">
        <v>403</v>
      </c>
      <c r="C328" s="126" t="s">
        <v>6</v>
      </c>
      <c r="D328" s="126" t="s">
        <v>228</v>
      </c>
      <c r="E328" s="126" t="s">
        <v>405</v>
      </c>
      <c r="F328" s="125">
        <v>45755</v>
      </c>
      <c r="G328" s="125">
        <v>45755</v>
      </c>
      <c r="H328" s="127">
        <f>F328-13</f>
        <v>45742</v>
      </c>
      <c r="I328" s="127">
        <f>F328-13</f>
        <v>45742</v>
      </c>
      <c r="J328" s="127">
        <f t="shared" si="81"/>
        <v>45754</v>
      </c>
      <c r="K328" s="130">
        <v>45772</v>
      </c>
      <c r="L328" s="130"/>
      <c r="M328" s="130">
        <v>45779</v>
      </c>
      <c r="N328" s="130">
        <v>45798</v>
      </c>
      <c r="O328" s="130">
        <v>45802</v>
      </c>
      <c r="P328" s="130">
        <v>45807</v>
      </c>
      <c r="Q328" s="117">
        <v>45408</v>
      </c>
    </row>
    <row r="329" spans="1:17" s="115" customFormat="1" ht="39" hidden="1" customHeight="1" x14ac:dyDescent="0.3">
      <c r="A329" s="126" t="s">
        <v>298</v>
      </c>
      <c r="B329" s="126" t="s">
        <v>403</v>
      </c>
      <c r="C329" s="126" t="s">
        <v>6</v>
      </c>
      <c r="D329" s="126" t="s">
        <v>9</v>
      </c>
      <c r="E329" s="126" t="s">
        <v>406</v>
      </c>
      <c r="F329" s="130">
        <v>45760</v>
      </c>
      <c r="G329" s="130">
        <v>45762</v>
      </c>
      <c r="H329" s="127">
        <f t="shared" ref="H329" si="83">F329-13</f>
        <v>45747</v>
      </c>
      <c r="I329" s="127">
        <f>F329-4</f>
        <v>45756</v>
      </c>
      <c r="J329" s="127">
        <f t="shared" si="81"/>
        <v>45759</v>
      </c>
      <c r="K329" s="130">
        <v>45772</v>
      </c>
      <c r="L329" s="130"/>
      <c r="M329" s="130">
        <v>45779</v>
      </c>
      <c r="N329" s="130">
        <v>45798</v>
      </c>
      <c r="O329" s="130">
        <v>45802</v>
      </c>
      <c r="P329" s="130">
        <v>45807</v>
      </c>
      <c r="Q329" s="117">
        <v>45408</v>
      </c>
    </row>
    <row r="330" spans="1:17" s="115" customFormat="1" ht="35.9" hidden="1" customHeight="1" x14ac:dyDescent="0.3">
      <c r="A330" s="126" t="s">
        <v>298</v>
      </c>
      <c r="B330" s="126" t="s">
        <v>403</v>
      </c>
      <c r="C330" s="126" t="s">
        <v>6</v>
      </c>
      <c r="D330" s="126" t="s">
        <v>14</v>
      </c>
      <c r="E330" s="126" t="s">
        <v>407</v>
      </c>
      <c r="F330" s="130">
        <v>45764</v>
      </c>
      <c r="G330" s="130">
        <v>45765</v>
      </c>
      <c r="H330" s="127">
        <f>G330-13</f>
        <v>45752</v>
      </c>
      <c r="I330" s="127">
        <f>G330-7</f>
        <v>45758</v>
      </c>
      <c r="J330" s="127">
        <f t="shared" si="81"/>
        <v>45763</v>
      </c>
      <c r="K330" s="130">
        <v>45772</v>
      </c>
      <c r="L330" s="130"/>
      <c r="M330" s="130">
        <v>45779</v>
      </c>
      <c r="N330" s="130">
        <v>45798</v>
      </c>
      <c r="O330" s="130">
        <v>45802</v>
      </c>
      <c r="P330" s="130">
        <v>45807</v>
      </c>
      <c r="Q330" s="117">
        <v>45408</v>
      </c>
    </row>
    <row r="331" spans="1:17" s="115" customFormat="1" ht="41.25" hidden="1" customHeight="1" x14ac:dyDescent="0.3">
      <c r="A331" s="126" t="s">
        <v>298</v>
      </c>
      <c r="B331" s="126" t="s">
        <v>403</v>
      </c>
      <c r="C331" s="126" t="s">
        <v>6</v>
      </c>
      <c r="D331" s="126" t="s">
        <v>155</v>
      </c>
      <c r="E331" s="126" t="s">
        <v>408</v>
      </c>
      <c r="F331" s="130">
        <v>45774</v>
      </c>
      <c r="G331" s="130">
        <v>45776</v>
      </c>
      <c r="H331" s="127">
        <f>G331-6</f>
        <v>45770</v>
      </c>
      <c r="I331" s="127">
        <f>G331-5</f>
        <v>45771</v>
      </c>
      <c r="J331" s="127">
        <f t="shared" si="81"/>
        <v>45773</v>
      </c>
      <c r="K331" s="130">
        <v>45774</v>
      </c>
      <c r="L331" s="130"/>
      <c r="M331" s="130">
        <v>45779</v>
      </c>
      <c r="N331" s="130">
        <v>45798</v>
      </c>
      <c r="O331" s="130">
        <v>45802</v>
      </c>
      <c r="P331" s="130">
        <v>45807</v>
      </c>
      <c r="Q331" s="117">
        <v>45408</v>
      </c>
    </row>
    <row r="332" spans="1:17" s="115" customFormat="1" ht="43.4" hidden="1" customHeight="1" x14ac:dyDescent="0.3">
      <c r="A332" s="116" t="s">
        <v>357</v>
      </c>
      <c r="B332" s="116" t="s">
        <v>409</v>
      </c>
      <c r="C332" s="116" t="s">
        <v>6</v>
      </c>
      <c r="D332" s="116" t="s">
        <v>410</v>
      </c>
      <c r="E332" s="141" t="s">
        <v>413</v>
      </c>
      <c r="F332" s="123">
        <v>45771</v>
      </c>
      <c r="G332" s="123">
        <v>45773</v>
      </c>
      <c r="H332" s="124">
        <f>F332-6</f>
        <v>45765</v>
      </c>
      <c r="I332" s="124">
        <f>F332-2</f>
        <v>45769</v>
      </c>
      <c r="J332" s="124">
        <f t="shared" si="81"/>
        <v>45770</v>
      </c>
      <c r="K332" s="123">
        <v>45786</v>
      </c>
      <c r="L332" s="123"/>
      <c r="M332" s="123">
        <v>45793</v>
      </c>
      <c r="N332" s="123">
        <v>45812</v>
      </c>
      <c r="O332" s="123">
        <v>45816</v>
      </c>
      <c r="P332" s="117">
        <v>45821</v>
      </c>
      <c r="Q332" s="117">
        <v>45626</v>
      </c>
    </row>
    <row r="333" spans="1:17" s="115" customFormat="1" ht="43.4" hidden="1" customHeight="1" x14ac:dyDescent="0.3">
      <c r="A333" s="116" t="s">
        <v>357</v>
      </c>
      <c r="B333" s="116" t="s">
        <v>409</v>
      </c>
      <c r="C333" s="116" t="s">
        <v>6</v>
      </c>
      <c r="D333" s="116" t="s">
        <v>418</v>
      </c>
      <c r="E333" s="116" t="s">
        <v>423</v>
      </c>
      <c r="F333" s="125">
        <v>45766</v>
      </c>
      <c r="G333" s="125">
        <v>45766</v>
      </c>
      <c r="H333" s="117">
        <f>F333-13</f>
        <v>45753</v>
      </c>
      <c r="I333" s="117">
        <f>F333-13</f>
        <v>45753</v>
      </c>
      <c r="J333" s="117">
        <f t="shared" si="81"/>
        <v>45765</v>
      </c>
      <c r="K333" s="123">
        <v>45786</v>
      </c>
      <c r="L333" s="123"/>
      <c r="M333" s="123">
        <v>45793</v>
      </c>
      <c r="N333" s="123">
        <v>45812</v>
      </c>
      <c r="O333" s="123">
        <v>45816</v>
      </c>
      <c r="P333" s="117">
        <v>45821</v>
      </c>
      <c r="Q333" s="117"/>
    </row>
    <row r="334" spans="1:17" s="115" customFormat="1" ht="38.9" hidden="1" customHeight="1" x14ac:dyDescent="0.3">
      <c r="A334" s="116" t="s">
        <v>357</v>
      </c>
      <c r="B334" s="116" t="s">
        <v>409</v>
      </c>
      <c r="C334" s="116" t="s">
        <v>6</v>
      </c>
      <c r="D334" s="116" t="s">
        <v>2</v>
      </c>
      <c r="E334" s="116" t="s">
        <v>414</v>
      </c>
      <c r="F334" s="125">
        <v>45769</v>
      </c>
      <c r="G334" s="125">
        <v>45769</v>
      </c>
      <c r="H334" s="117">
        <f>F334-13</f>
        <v>45756</v>
      </c>
      <c r="I334" s="117">
        <f>F334-13</f>
        <v>45756</v>
      </c>
      <c r="J334" s="117">
        <f t="shared" ref="J334:J360" si="84">F334-1</f>
        <v>45768</v>
      </c>
      <c r="K334" s="123">
        <v>45786</v>
      </c>
      <c r="L334" s="123"/>
      <c r="M334" s="123">
        <v>45793</v>
      </c>
      <c r="N334" s="123">
        <v>45812</v>
      </c>
      <c r="O334" s="123">
        <v>45816</v>
      </c>
      <c r="P334" s="117">
        <v>45821</v>
      </c>
      <c r="Q334" s="117">
        <v>45408</v>
      </c>
    </row>
    <row r="335" spans="1:17" s="115" customFormat="1" ht="39" hidden="1" customHeight="1" x14ac:dyDescent="0.3">
      <c r="A335" s="116" t="s">
        <v>357</v>
      </c>
      <c r="B335" s="116" t="s">
        <v>409</v>
      </c>
      <c r="C335" s="116" t="s">
        <v>6</v>
      </c>
      <c r="D335" s="116" t="s">
        <v>136</v>
      </c>
      <c r="E335" s="141" t="s">
        <v>415</v>
      </c>
      <c r="F335" s="123">
        <v>45774</v>
      </c>
      <c r="G335" s="123">
        <v>45776</v>
      </c>
      <c r="H335" s="117">
        <f t="shared" ref="H335" si="85">F335-13</f>
        <v>45761</v>
      </c>
      <c r="I335" s="117">
        <f>F335-4</f>
        <v>45770</v>
      </c>
      <c r="J335" s="117">
        <f t="shared" si="84"/>
        <v>45773</v>
      </c>
      <c r="K335" s="123">
        <v>45786</v>
      </c>
      <c r="L335" s="123"/>
      <c r="M335" s="123">
        <v>45793</v>
      </c>
      <c r="N335" s="123">
        <v>45812</v>
      </c>
      <c r="O335" s="123">
        <v>45816</v>
      </c>
      <c r="P335" s="117">
        <v>45821</v>
      </c>
      <c r="Q335" s="117">
        <v>45408</v>
      </c>
    </row>
    <row r="336" spans="1:17" s="115" customFormat="1" ht="35.9" hidden="1" customHeight="1" x14ac:dyDescent="0.3">
      <c r="A336" s="116" t="s">
        <v>357</v>
      </c>
      <c r="B336" s="116" t="s">
        <v>409</v>
      </c>
      <c r="C336" s="116" t="s">
        <v>6</v>
      </c>
      <c r="D336" s="116" t="s">
        <v>411</v>
      </c>
      <c r="E336" s="141" t="s">
        <v>416</v>
      </c>
      <c r="F336" s="123">
        <v>45778</v>
      </c>
      <c r="G336" s="123">
        <v>45779</v>
      </c>
      <c r="H336" s="117">
        <f>G336-13</f>
        <v>45766</v>
      </c>
      <c r="I336" s="117">
        <f>G336-7</f>
        <v>45772</v>
      </c>
      <c r="J336" s="117">
        <f t="shared" si="84"/>
        <v>45777</v>
      </c>
      <c r="K336" s="123">
        <v>45786</v>
      </c>
      <c r="L336" s="123"/>
      <c r="M336" s="123">
        <v>45793</v>
      </c>
      <c r="N336" s="123">
        <v>45812</v>
      </c>
      <c r="O336" s="123">
        <v>45816</v>
      </c>
      <c r="P336" s="117">
        <v>45821</v>
      </c>
      <c r="Q336" s="117">
        <v>45408</v>
      </c>
    </row>
    <row r="337" spans="1:17" s="115" customFormat="1" ht="41.25" hidden="1" customHeight="1" x14ac:dyDescent="0.3">
      <c r="A337" s="116" t="s">
        <v>357</v>
      </c>
      <c r="B337" s="116" t="s">
        <v>409</v>
      </c>
      <c r="C337" s="116" t="s">
        <v>6</v>
      </c>
      <c r="D337" s="116" t="s">
        <v>412</v>
      </c>
      <c r="E337" s="116" t="s">
        <v>417</v>
      </c>
      <c r="F337" s="123">
        <v>45788</v>
      </c>
      <c r="G337" s="123">
        <v>45789</v>
      </c>
      <c r="H337" s="117">
        <f>G337-6</f>
        <v>45783</v>
      </c>
      <c r="I337" s="117">
        <f>G337-5</f>
        <v>45784</v>
      </c>
      <c r="J337" s="117">
        <f t="shared" si="84"/>
        <v>45787</v>
      </c>
      <c r="K337" s="123">
        <v>45786</v>
      </c>
      <c r="L337" s="123"/>
      <c r="M337" s="123">
        <v>45793</v>
      </c>
      <c r="N337" s="123">
        <v>45812</v>
      </c>
      <c r="O337" s="123">
        <v>45816</v>
      </c>
      <c r="P337" s="117">
        <v>45821</v>
      </c>
      <c r="Q337" s="117">
        <v>45408</v>
      </c>
    </row>
    <row r="338" spans="1:17" s="115" customFormat="1" ht="43.4" hidden="1" customHeight="1" x14ac:dyDescent="0.3">
      <c r="A338" s="126" t="s">
        <v>333</v>
      </c>
      <c r="B338" s="126" t="s">
        <v>424</v>
      </c>
      <c r="C338" s="126" t="s">
        <v>6</v>
      </c>
      <c r="D338" s="126" t="s">
        <v>31</v>
      </c>
      <c r="E338" s="129" t="s">
        <v>425</v>
      </c>
      <c r="F338" s="130">
        <v>45785</v>
      </c>
      <c r="G338" s="130">
        <v>45787</v>
      </c>
      <c r="H338" s="128">
        <f>F338-6</f>
        <v>45779</v>
      </c>
      <c r="I338" s="128">
        <f>F338-2</f>
        <v>45783</v>
      </c>
      <c r="J338" s="128">
        <f t="shared" si="84"/>
        <v>45784</v>
      </c>
      <c r="K338" s="130">
        <v>45800</v>
      </c>
      <c r="L338" s="130"/>
      <c r="M338" s="130">
        <v>45807</v>
      </c>
      <c r="N338" s="130">
        <v>45826</v>
      </c>
      <c r="O338" s="130">
        <v>45830</v>
      </c>
      <c r="P338" s="130">
        <v>45835</v>
      </c>
      <c r="Q338" s="117">
        <v>45408</v>
      </c>
    </row>
    <row r="339" spans="1:17" s="115" customFormat="1" ht="43.4" hidden="1" customHeight="1" x14ac:dyDescent="0.3">
      <c r="A339" s="126" t="s">
        <v>333</v>
      </c>
      <c r="B339" s="126" t="s">
        <v>424</v>
      </c>
      <c r="C339" s="126" t="s">
        <v>6</v>
      </c>
      <c r="D339" s="126" t="s">
        <v>418</v>
      </c>
      <c r="E339" s="126" t="s">
        <v>426</v>
      </c>
      <c r="F339" s="125">
        <v>45780</v>
      </c>
      <c r="G339" s="125">
        <v>45780</v>
      </c>
      <c r="H339" s="127">
        <f>F339-13</f>
        <v>45767</v>
      </c>
      <c r="I339" s="127">
        <f>F339-13</f>
        <v>45767</v>
      </c>
      <c r="J339" s="127">
        <f t="shared" si="84"/>
        <v>45779</v>
      </c>
      <c r="K339" s="130">
        <v>45800</v>
      </c>
      <c r="L339" s="130"/>
      <c r="M339" s="130">
        <v>45807</v>
      </c>
      <c r="N339" s="130">
        <v>45826</v>
      </c>
      <c r="O339" s="130">
        <v>45830</v>
      </c>
      <c r="P339" s="130">
        <v>45835</v>
      </c>
      <c r="Q339" s="117"/>
    </row>
    <row r="340" spans="1:17" s="115" customFormat="1" ht="38.9" hidden="1" customHeight="1" x14ac:dyDescent="0.3">
      <c r="A340" s="126" t="s">
        <v>333</v>
      </c>
      <c r="B340" s="126" t="s">
        <v>424</v>
      </c>
      <c r="C340" s="126" t="s">
        <v>6</v>
      </c>
      <c r="D340" s="126" t="s">
        <v>228</v>
      </c>
      <c r="E340" s="126" t="s">
        <v>427</v>
      </c>
      <c r="F340" s="125">
        <v>45783</v>
      </c>
      <c r="G340" s="125">
        <v>45783</v>
      </c>
      <c r="H340" s="127">
        <f>F340-13</f>
        <v>45770</v>
      </c>
      <c r="I340" s="127">
        <f>F340-13</f>
        <v>45770</v>
      </c>
      <c r="J340" s="127">
        <f t="shared" si="84"/>
        <v>45782</v>
      </c>
      <c r="K340" s="130">
        <v>45800</v>
      </c>
      <c r="L340" s="130"/>
      <c r="M340" s="130">
        <v>45807</v>
      </c>
      <c r="N340" s="130">
        <v>45826</v>
      </c>
      <c r="O340" s="130">
        <v>45830</v>
      </c>
      <c r="P340" s="130">
        <v>45835</v>
      </c>
      <c r="Q340" s="117">
        <v>45408</v>
      </c>
    </row>
    <row r="341" spans="1:17" s="115" customFormat="1" ht="39" hidden="1" customHeight="1" x14ac:dyDescent="0.3">
      <c r="A341" s="126" t="s">
        <v>333</v>
      </c>
      <c r="B341" s="126" t="s">
        <v>424</v>
      </c>
      <c r="C341" s="126" t="s">
        <v>6</v>
      </c>
      <c r="D341" s="126" t="s">
        <v>9</v>
      </c>
      <c r="E341" s="126" t="s">
        <v>428</v>
      </c>
      <c r="F341" s="130">
        <v>45788</v>
      </c>
      <c r="G341" s="130">
        <v>45790</v>
      </c>
      <c r="H341" s="127">
        <f t="shared" ref="H341" si="86">F341-13</f>
        <v>45775</v>
      </c>
      <c r="I341" s="127">
        <f>F341-4</f>
        <v>45784</v>
      </c>
      <c r="J341" s="127">
        <f t="shared" si="84"/>
        <v>45787</v>
      </c>
      <c r="K341" s="130">
        <v>45800</v>
      </c>
      <c r="L341" s="130"/>
      <c r="M341" s="130">
        <v>45807</v>
      </c>
      <c r="N341" s="130">
        <v>45826</v>
      </c>
      <c r="O341" s="130">
        <v>45830</v>
      </c>
      <c r="P341" s="130">
        <v>45835</v>
      </c>
      <c r="Q341" s="117">
        <v>45408</v>
      </c>
    </row>
    <row r="342" spans="1:17" s="115" customFormat="1" ht="35.9" hidden="1" customHeight="1" x14ac:dyDescent="0.3">
      <c r="A342" s="126" t="s">
        <v>333</v>
      </c>
      <c r="B342" s="126" t="s">
        <v>424</v>
      </c>
      <c r="C342" s="126" t="s">
        <v>6</v>
      </c>
      <c r="D342" s="126" t="s">
        <v>14</v>
      </c>
      <c r="E342" s="126" t="s">
        <v>429</v>
      </c>
      <c r="F342" s="130">
        <v>45792</v>
      </c>
      <c r="G342" s="130">
        <v>45793</v>
      </c>
      <c r="H342" s="127">
        <f>G342-13</f>
        <v>45780</v>
      </c>
      <c r="I342" s="127">
        <f>G342-7</f>
        <v>45786</v>
      </c>
      <c r="J342" s="127">
        <f t="shared" si="84"/>
        <v>45791</v>
      </c>
      <c r="K342" s="130">
        <v>45800</v>
      </c>
      <c r="L342" s="130"/>
      <c r="M342" s="130">
        <v>45807</v>
      </c>
      <c r="N342" s="130">
        <v>45826</v>
      </c>
      <c r="O342" s="130">
        <v>45830</v>
      </c>
      <c r="P342" s="130">
        <v>45835</v>
      </c>
      <c r="Q342" s="117">
        <v>45408</v>
      </c>
    </row>
    <row r="343" spans="1:17" s="115" customFormat="1" ht="41.25" hidden="1" customHeight="1" x14ac:dyDescent="0.3">
      <c r="A343" s="126" t="s">
        <v>333</v>
      </c>
      <c r="B343" s="126" t="s">
        <v>424</v>
      </c>
      <c r="C343" s="126" t="s">
        <v>6</v>
      </c>
      <c r="D343" s="126" t="s">
        <v>155</v>
      </c>
      <c r="E343" s="126" t="s">
        <v>430</v>
      </c>
      <c r="F343" s="130">
        <v>45804</v>
      </c>
      <c r="G343" s="130">
        <v>45805</v>
      </c>
      <c r="H343" s="127">
        <f>G343-6</f>
        <v>45799</v>
      </c>
      <c r="I343" s="127">
        <f>G343-5</f>
        <v>45800</v>
      </c>
      <c r="J343" s="127">
        <f t="shared" si="84"/>
        <v>45803</v>
      </c>
      <c r="K343" s="130">
        <v>45800</v>
      </c>
      <c r="L343" s="130"/>
      <c r="M343" s="130">
        <v>45807</v>
      </c>
      <c r="N343" s="130">
        <v>45826</v>
      </c>
      <c r="O343" s="130">
        <v>45830</v>
      </c>
      <c r="P343" s="130">
        <v>45835</v>
      </c>
      <c r="Q343" s="117">
        <v>45408</v>
      </c>
    </row>
    <row r="344" spans="1:17" s="115" customFormat="1" ht="43.4" hidden="1" customHeight="1" x14ac:dyDescent="0.3">
      <c r="A344" s="116" t="s">
        <v>444</v>
      </c>
      <c r="B344" s="116" t="s">
        <v>445</v>
      </c>
      <c r="C344" s="116" t="s">
        <v>6</v>
      </c>
      <c r="D344" s="116" t="s">
        <v>410</v>
      </c>
      <c r="E344" s="141" t="s">
        <v>452</v>
      </c>
      <c r="F344" s="123">
        <v>45801</v>
      </c>
      <c r="G344" s="123">
        <v>45802</v>
      </c>
      <c r="H344" s="124">
        <f>F344-6</f>
        <v>45795</v>
      </c>
      <c r="I344" s="124">
        <f>F344-2</f>
        <v>45799</v>
      </c>
      <c r="J344" s="124">
        <f t="shared" si="84"/>
        <v>45800</v>
      </c>
      <c r="K344" s="123"/>
      <c r="L344" s="123">
        <v>45812</v>
      </c>
      <c r="M344" s="123">
        <v>45819</v>
      </c>
      <c r="N344" s="123">
        <v>45839</v>
      </c>
      <c r="O344" s="123">
        <v>45844</v>
      </c>
      <c r="P344" s="117">
        <v>45849</v>
      </c>
      <c r="Q344" s="117">
        <v>45626</v>
      </c>
    </row>
    <row r="345" spans="1:17" s="115" customFormat="1" ht="43.4" hidden="1" customHeight="1" x14ac:dyDescent="0.3">
      <c r="A345" s="116" t="s">
        <v>444</v>
      </c>
      <c r="B345" s="116" t="s">
        <v>445</v>
      </c>
      <c r="C345" s="116" t="s">
        <v>6</v>
      </c>
      <c r="D345" s="116" t="s">
        <v>446</v>
      </c>
      <c r="E345" s="116" t="s">
        <v>432</v>
      </c>
      <c r="F345" s="125">
        <v>45795</v>
      </c>
      <c r="G345" s="125">
        <v>45795</v>
      </c>
      <c r="H345" s="117">
        <f>F345-13</f>
        <v>45782</v>
      </c>
      <c r="I345" s="117">
        <f>F345-13</f>
        <v>45782</v>
      </c>
      <c r="J345" s="117">
        <f t="shared" si="84"/>
        <v>45794</v>
      </c>
      <c r="K345" s="123"/>
      <c r="L345" s="123">
        <v>45812</v>
      </c>
      <c r="M345" s="123">
        <v>45819</v>
      </c>
      <c r="N345" s="123">
        <v>45839</v>
      </c>
      <c r="O345" s="123">
        <v>45844</v>
      </c>
      <c r="P345" s="117">
        <v>45849</v>
      </c>
      <c r="Q345" s="117"/>
    </row>
    <row r="346" spans="1:17" s="115" customFormat="1" ht="38.9" hidden="1" customHeight="1" x14ac:dyDescent="0.3">
      <c r="A346" s="116" t="s">
        <v>444</v>
      </c>
      <c r="B346" s="116" t="s">
        <v>445</v>
      </c>
      <c r="C346" s="116" t="s">
        <v>6</v>
      </c>
      <c r="D346" s="116" t="s">
        <v>2</v>
      </c>
      <c r="E346" s="116" t="s">
        <v>431</v>
      </c>
      <c r="F346" s="125">
        <v>45798</v>
      </c>
      <c r="G346" s="125">
        <v>45798</v>
      </c>
      <c r="H346" s="117">
        <f>F346-13</f>
        <v>45785</v>
      </c>
      <c r="I346" s="117">
        <f>F346-13</f>
        <v>45785</v>
      </c>
      <c r="J346" s="117">
        <f t="shared" si="84"/>
        <v>45797</v>
      </c>
      <c r="K346" s="123"/>
      <c r="L346" s="123">
        <v>45812</v>
      </c>
      <c r="M346" s="123">
        <v>45819</v>
      </c>
      <c r="N346" s="123">
        <v>45839</v>
      </c>
      <c r="O346" s="123">
        <v>45844</v>
      </c>
      <c r="P346" s="117">
        <v>45849</v>
      </c>
      <c r="Q346" s="117">
        <v>45408</v>
      </c>
    </row>
    <row r="347" spans="1:17" s="115" customFormat="1" ht="39" hidden="1" customHeight="1" x14ac:dyDescent="0.3">
      <c r="A347" s="116" t="s">
        <v>444</v>
      </c>
      <c r="B347" s="116" t="s">
        <v>445</v>
      </c>
      <c r="C347" s="116" t="s">
        <v>6</v>
      </c>
      <c r="D347" s="116" t="s">
        <v>136</v>
      </c>
      <c r="E347" s="141" t="s">
        <v>433</v>
      </c>
      <c r="F347" s="123">
        <v>45803</v>
      </c>
      <c r="G347" s="123">
        <v>45805</v>
      </c>
      <c r="H347" s="117">
        <f t="shared" ref="H347" si="87">F347-13</f>
        <v>45790</v>
      </c>
      <c r="I347" s="117">
        <f>F347-4</f>
        <v>45799</v>
      </c>
      <c r="J347" s="117">
        <f t="shared" si="84"/>
        <v>45802</v>
      </c>
      <c r="K347" s="123"/>
      <c r="L347" s="123">
        <v>45812</v>
      </c>
      <c r="M347" s="123">
        <v>45819</v>
      </c>
      <c r="N347" s="123">
        <v>45839</v>
      </c>
      <c r="O347" s="123">
        <v>45844</v>
      </c>
      <c r="P347" s="117">
        <v>45849</v>
      </c>
      <c r="Q347" s="117">
        <v>45408</v>
      </c>
    </row>
    <row r="348" spans="1:17" s="115" customFormat="1" ht="35.9" hidden="1" customHeight="1" x14ac:dyDescent="0.3">
      <c r="A348" s="116" t="s">
        <v>444</v>
      </c>
      <c r="B348" s="116" t="s">
        <v>445</v>
      </c>
      <c r="C348" s="116" t="s">
        <v>6</v>
      </c>
      <c r="D348" s="116" t="s">
        <v>411</v>
      </c>
      <c r="E348" s="141" t="s">
        <v>453</v>
      </c>
      <c r="F348" s="123">
        <v>45807</v>
      </c>
      <c r="G348" s="123">
        <v>45808</v>
      </c>
      <c r="H348" s="117">
        <f>G348-13</f>
        <v>45795</v>
      </c>
      <c r="I348" s="117">
        <f>G348-7</f>
        <v>45801</v>
      </c>
      <c r="J348" s="117">
        <f t="shared" si="84"/>
        <v>45806</v>
      </c>
      <c r="K348" s="123"/>
      <c r="L348" s="123">
        <v>45812</v>
      </c>
      <c r="M348" s="123">
        <v>45819</v>
      </c>
      <c r="N348" s="123">
        <v>45839</v>
      </c>
      <c r="O348" s="123">
        <v>45844</v>
      </c>
      <c r="P348" s="117">
        <v>45849</v>
      </c>
      <c r="Q348" s="117">
        <v>45408</v>
      </c>
    </row>
    <row r="349" spans="1:17" s="115" customFormat="1" ht="41.25" hidden="1" customHeight="1" x14ac:dyDescent="0.3">
      <c r="A349" s="116" t="s">
        <v>444</v>
      </c>
      <c r="B349" s="116" t="s">
        <v>445</v>
      </c>
      <c r="C349" s="116" t="s">
        <v>6</v>
      </c>
      <c r="D349" s="143" t="s">
        <v>447</v>
      </c>
      <c r="E349" s="116" t="s">
        <v>439</v>
      </c>
      <c r="F349" s="123">
        <v>45812</v>
      </c>
      <c r="G349" s="123">
        <v>45813</v>
      </c>
      <c r="H349" s="117">
        <f>G349-6</f>
        <v>45807</v>
      </c>
      <c r="I349" s="123">
        <v>45808</v>
      </c>
      <c r="J349" s="123">
        <v>45812</v>
      </c>
      <c r="K349" s="123"/>
      <c r="L349" s="123">
        <v>45812</v>
      </c>
      <c r="M349" s="123">
        <v>45819</v>
      </c>
      <c r="N349" s="123">
        <v>45839</v>
      </c>
      <c r="O349" s="123">
        <v>45844</v>
      </c>
      <c r="P349" s="117">
        <v>45849</v>
      </c>
      <c r="Q349" s="117">
        <v>45408</v>
      </c>
    </row>
    <row r="350" spans="1:17" s="115" customFormat="1" ht="43.4" hidden="1" customHeight="1" x14ac:dyDescent="0.3">
      <c r="A350" s="126" t="s">
        <v>448</v>
      </c>
      <c r="B350" s="126" t="s">
        <v>449</v>
      </c>
      <c r="C350" s="126" t="s">
        <v>6</v>
      </c>
      <c r="D350" s="126" t="s">
        <v>410</v>
      </c>
      <c r="E350" s="129" t="s">
        <v>454</v>
      </c>
      <c r="F350" s="130">
        <v>45815</v>
      </c>
      <c r="G350" s="130">
        <v>45816</v>
      </c>
      <c r="H350" s="128">
        <f>F350-6</f>
        <v>45809</v>
      </c>
      <c r="I350" s="128">
        <f>F350-2</f>
        <v>45813</v>
      </c>
      <c r="J350" s="128">
        <f t="shared" si="84"/>
        <v>45814</v>
      </c>
      <c r="K350" s="130"/>
      <c r="L350" s="130">
        <v>45826</v>
      </c>
      <c r="M350" s="130">
        <v>45844</v>
      </c>
      <c r="N350" s="130">
        <v>45853</v>
      </c>
      <c r="O350" s="130">
        <v>45858</v>
      </c>
      <c r="P350" s="130">
        <v>45863</v>
      </c>
      <c r="Q350" s="117">
        <v>45408</v>
      </c>
    </row>
    <row r="351" spans="1:17" s="115" customFormat="1" ht="43.4" hidden="1" customHeight="1" x14ac:dyDescent="0.3">
      <c r="A351" s="126" t="s">
        <v>448</v>
      </c>
      <c r="B351" s="126" t="s">
        <v>449</v>
      </c>
      <c r="C351" s="126" t="s">
        <v>6</v>
      </c>
      <c r="D351" s="126" t="s">
        <v>446</v>
      </c>
      <c r="E351" s="126" t="s">
        <v>438</v>
      </c>
      <c r="F351" s="125">
        <v>45809</v>
      </c>
      <c r="G351" s="125">
        <v>45809</v>
      </c>
      <c r="H351" s="127">
        <f>F351-13</f>
        <v>45796</v>
      </c>
      <c r="I351" s="127">
        <f>F351-13</f>
        <v>45796</v>
      </c>
      <c r="J351" s="127">
        <f t="shared" si="84"/>
        <v>45808</v>
      </c>
      <c r="K351" s="130"/>
      <c r="L351" s="130">
        <v>45826</v>
      </c>
      <c r="M351" s="130">
        <v>45844</v>
      </c>
      <c r="N351" s="130">
        <v>45853</v>
      </c>
      <c r="O351" s="130">
        <v>45858</v>
      </c>
      <c r="P351" s="130">
        <v>45863</v>
      </c>
      <c r="Q351" s="117"/>
    </row>
    <row r="352" spans="1:17" s="115" customFormat="1" ht="38.9" hidden="1" customHeight="1" x14ac:dyDescent="0.3">
      <c r="A352" s="126" t="s">
        <v>448</v>
      </c>
      <c r="B352" s="126" t="s">
        <v>449</v>
      </c>
      <c r="C352" s="126" t="s">
        <v>6</v>
      </c>
      <c r="D352" s="126" t="s">
        <v>2</v>
      </c>
      <c r="E352" s="126" t="s">
        <v>437</v>
      </c>
      <c r="F352" s="125">
        <v>45812</v>
      </c>
      <c r="G352" s="125">
        <v>45812</v>
      </c>
      <c r="H352" s="127">
        <f>F352-13</f>
        <v>45799</v>
      </c>
      <c r="I352" s="127">
        <f>F352-13</f>
        <v>45799</v>
      </c>
      <c r="J352" s="127">
        <f t="shared" si="84"/>
        <v>45811</v>
      </c>
      <c r="K352" s="130"/>
      <c r="L352" s="130">
        <v>45826</v>
      </c>
      <c r="M352" s="130">
        <v>45844</v>
      </c>
      <c r="N352" s="130">
        <v>45853</v>
      </c>
      <c r="O352" s="130">
        <v>45858</v>
      </c>
      <c r="P352" s="130">
        <v>45863</v>
      </c>
      <c r="Q352" s="117">
        <v>45408</v>
      </c>
    </row>
    <row r="353" spans="1:17" s="115" customFormat="1" ht="39" hidden="1" customHeight="1" x14ac:dyDescent="0.3">
      <c r="A353" s="126" t="s">
        <v>448</v>
      </c>
      <c r="B353" s="126" t="s">
        <v>449</v>
      </c>
      <c r="C353" s="126" t="s">
        <v>6</v>
      </c>
      <c r="D353" s="126" t="s">
        <v>136</v>
      </c>
      <c r="E353" s="126" t="s">
        <v>440</v>
      </c>
      <c r="F353" s="130">
        <v>45820</v>
      </c>
      <c r="G353" s="130">
        <v>45821</v>
      </c>
      <c r="H353" s="127">
        <f t="shared" ref="H353" si="88">F353-13</f>
        <v>45807</v>
      </c>
      <c r="I353" s="127">
        <f>F353-4</f>
        <v>45816</v>
      </c>
      <c r="J353" s="127">
        <f t="shared" si="84"/>
        <v>45819</v>
      </c>
      <c r="K353" s="130"/>
      <c r="L353" s="130">
        <v>45826</v>
      </c>
      <c r="M353" s="130">
        <v>45844</v>
      </c>
      <c r="N353" s="130">
        <v>45853</v>
      </c>
      <c r="O353" s="130">
        <v>45858</v>
      </c>
      <c r="P353" s="130">
        <v>45863</v>
      </c>
      <c r="Q353" s="117">
        <v>45408</v>
      </c>
    </row>
    <row r="354" spans="1:17" s="115" customFormat="1" ht="35.9" hidden="1" customHeight="1" x14ac:dyDescent="0.3">
      <c r="A354" s="126" t="s">
        <v>448</v>
      </c>
      <c r="B354" s="126" t="s">
        <v>449</v>
      </c>
      <c r="C354" s="126" t="s">
        <v>6</v>
      </c>
      <c r="D354" s="126" t="s">
        <v>411</v>
      </c>
      <c r="E354" s="126" t="s">
        <v>455</v>
      </c>
      <c r="F354" s="130">
        <v>45823</v>
      </c>
      <c r="G354" s="130">
        <v>45824</v>
      </c>
      <c r="H354" s="127">
        <f>G354-13</f>
        <v>45811</v>
      </c>
      <c r="I354" s="127">
        <f>G354-7</f>
        <v>45817</v>
      </c>
      <c r="J354" s="127">
        <f t="shared" si="84"/>
        <v>45822</v>
      </c>
      <c r="K354" s="130"/>
      <c r="L354" s="130">
        <v>45826</v>
      </c>
      <c r="M354" s="130">
        <v>45844</v>
      </c>
      <c r="N354" s="130">
        <v>45853</v>
      </c>
      <c r="O354" s="130">
        <v>45858</v>
      </c>
      <c r="P354" s="130">
        <v>45863</v>
      </c>
      <c r="Q354" s="117">
        <v>45408</v>
      </c>
    </row>
    <row r="355" spans="1:17" s="115" customFormat="1" ht="41.25" hidden="1" customHeight="1" x14ac:dyDescent="0.3">
      <c r="A355" s="126" t="s">
        <v>448</v>
      </c>
      <c r="B355" s="126" t="s">
        <v>449</v>
      </c>
      <c r="C355" s="126" t="s">
        <v>6</v>
      </c>
      <c r="D355" s="143" t="s">
        <v>447</v>
      </c>
      <c r="E355" s="126" t="s">
        <v>443</v>
      </c>
      <c r="F355" s="130">
        <v>45827</v>
      </c>
      <c r="G355" s="130">
        <v>45828</v>
      </c>
      <c r="H355" s="127">
        <f>G355-6</f>
        <v>45822</v>
      </c>
      <c r="I355" s="130">
        <v>45822</v>
      </c>
      <c r="J355" s="130">
        <v>45826</v>
      </c>
      <c r="K355" s="130"/>
      <c r="L355" s="130">
        <v>45826</v>
      </c>
      <c r="M355" s="130">
        <v>45844</v>
      </c>
      <c r="N355" s="130">
        <v>45853</v>
      </c>
      <c r="O355" s="130">
        <v>45858</v>
      </c>
      <c r="P355" s="130">
        <v>45863</v>
      </c>
      <c r="Q355" s="117">
        <v>45408</v>
      </c>
    </row>
    <row r="356" spans="1:17" s="115" customFormat="1" ht="43.4" hidden="1" customHeight="1" x14ac:dyDescent="0.3">
      <c r="A356" s="116" t="s">
        <v>450</v>
      </c>
      <c r="B356" s="116" t="s">
        <v>451</v>
      </c>
      <c r="C356" s="116" t="s">
        <v>6</v>
      </c>
      <c r="D356" s="116" t="s">
        <v>410</v>
      </c>
      <c r="E356" s="141" t="s">
        <v>442</v>
      </c>
      <c r="F356" s="123">
        <v>45832</v>
      </c>
      <c r="G356" s="123">
        <v>45833</v>
      </c>
      <c r="H356" s="124">
        <f>F356-6</f>
        <v>45826</v>
      </c>
      <c r="I356" s="124">
        <f>F356-2</f>
        <v>45830</v>
      </c>
      <c r="J356" s="124">
        <f t="shared" si="84"/>
        <v>45831</v>
      </c>
      <c r="K356" s="123"/>
      <c r="L356" s="123">
        <v>45841</v>
      </c>
      <c r="M356" s="123">
        <v>45858</v>
      </c>
      <c r="N356" s="123">
        <v>45867</v>
      </c>
      <c r="O356" s="123">
        <v>45872</v>
      </c>
      <c r="P356" s="117">
        <v>45877</v>
      </c>
      <c r="Q356" s="117">
        <v>45626</v>
      </c>
    </row>
    <row r="357" spans="1:17" s="115" customFormat="1" ht="43.4" hidden="1" customHeight="1" x14ac:dyDescent="0.3">
      <c r="A357" s="116" t="s">
        <v>450</v>
      </c>
      <c r="B357" s="116" t="s">
        <v>451</v>
      </c>
      <c r="C357" s="116" t="s">
        <v>6</v>
      </c>
      <c r="D357" s="116" t="s">
        <v>446</v>
      </c>
      <c r="E357" s="116" t="s">
        <v>479</v>
      </c>
      <c r="F357" s="125">
        <v>45826</v>
      </c>
      <c r="G357" s="125">
        <v>45826</v>
      </c>
      <c r="H357" s="117">
        <f>F357-13</f>
        <v>45813</v>
      </c>
      <c r="I357" s="117">
        <f>F357-13</f>
        <v>45813</v>
      </c>
      <c r="J357" s="117">
        <f t="shared" si="84"/>
        <v>45825</v>
      </c>
      <c r="K357" s="123"/>
      <c r="L357" s="123">
        <v>45841</v>
      </c>
      <c r="M357" s="123">
        <v>45858</v>
      </c>
      <c r="N357" s="123">
        <v>45867</v>
      </c>
      <c r="O357" s="123">
        <v>45872</v>
      </c>
      <c r="P357" s="117">
        <v>45877</v>
      </c>
      <c r="Q357" s="117"/>
    </row>
    <row r="358" spans="1:17" s="115" customFormat="1" ht="38.9" hidden="1" customHeight="1" x14ac:dyDescent="0.3">
      <c r="A358" s="116" t="s">
        <v>450</v>
      </c>
      <c r="B358" s="116" t="s">
        <v>451</v>
      </c>
      <c r="C358" s="116" t="s">
        <v>6</v>
      </c>
      <c r="D358" s="116" t="s">
        <v>2</v>
      </c>
      <c r="E358" s="116" t="s">
        <v>442</v>
      </c>
      <c r="F358" s="125">
        <v>45829</v>
      </c>
      <c r="G358" s="125">
        <v>45829</v>
      </c>
      <c r="H358" s="117">
        <f>F358-13</f>
        <v>45816</v>
      </c>
      <c r="I358" s="117">
        <f>F358-13</f>
        <v>45816</v>
      </c>
      <c r="J358" s="117">
        <f t="shared" si="84"/>
        <v>45828</v>
      </c>
      <c r="K358" s="123"/>
      <c r="L358" s="123">
        <v>45841</v>
      </c>
      <c r="M358" s="123">
        <v>45858</v>
      </c>
      <c r="N358" s="123">
        <v>45867</v>
      </c>
      <c r="O358" s="123">
        <v>45872</v>
      </c>
      <c r="P358" s="117">
        <v>45877</v>
      </c>
      <c r="Q358" s="117">
        <v>45408</v>
      </c>
    </row>
    <row r="359" spans="1:17" s="115" customFormat="1" ht="39" hidden="1" customHeight="1" x14ac:dyDescent="0.3">
      <c r="A359" s="116" t="s">
        <v>450</v>
      </c>
      <c r="B359" s="116" t="s">
        <v>451</v>
      </c>
      <c r="C359" s="116" t="s">
        <v>6</v>
      </c>
      <c r="D359" s="116" t="s">
        <v>136</v>
      </c>
      <c r="E359" s="141" t="s">
        <v>480</v>
      </c>
      <c r="F359" s="123">
        <v>45834</v>
      </c>
      <c r="G359" s="123">
        <v>45835</v>
      </c>
      <c r="H359" s="117">
        <f t="shared" ref="H359" si="89">F359-13</f>
        <v>45821</v>
      </c>
      <c r="I359" s="117">
        <f>F359-4</f>
        <v>45830</v>
      </c>
      <c r="J359" s="117">
        <f t="shared" si="84"/>
        <v>45833</v>
      </c>
      <c r="K359" s="123"/>
      <c r="L359" s="123">
        <v>45841</v>
      </c>
      <c r="M359" s="123">
        <v>45858</v>
      </c>
      <c r="N359" s="123">
        <v>45867</v>
      </c>
      <c r="O359" s="123">
        <v>45872</v>
      </c>
      <c r="P359" s="117">
        <v>45877</v>
      </c>
      <c r="Q359" s="117">
        <v>45408</v>
      </c>
    </row>
    <row r="360" spans="1:17" s="115" customFormat="1" ht="35.9" hidden="1" customHeight="1" x14ac:dyDescent="0.3">
      <c r="A360" s="116" t="s">
        <v>450</v>
      </c>
      <c r="B360" s="116" t="s">
        <v>451</v>
      </c>
      <c r="C360" s="116" t="s">
        <v>6</v>
      </c>
      <c r="D360" s="116" t="s">
        <v>411</v>
      </c>
      <c r="E360" s="141" t="s">
        <v>459</v>
      </c>
      <c r="F360" s="123">
        <v>45837</v>
      </c>
      <c r="G360" s="123">
        <v>45838</v>
      </c>
      <c r="H360" s="117">
        <f>G360-13</f>
        <v>45825</v>
      </c>
      <c r="I360" s="117">
        <f>G360-7</f>
        <v>45831</v>
      </c>
      <c r="J360" s="117">
        <f t="shared" si="84"/>
        <v>45836</v>
      </c>
      <c r="K360" s="123"/>
      <c r="L360" s="123">
        <v>45841</v>
      </c>
      <c r="M360" s="123">
        <v>45858</v>
      </c>
      <c r="N360" s="123">
        <v>45867</v>
      </c>
      <c r="O360" s="123">
        <v>45872</v>
      </c>
      <c r="P360" s="117">
        <v>45877</v>
      </c>
      <c r="Q360" s="117">
        <v>45408</v>
      </c>
    </row>
    <row r="361" spans="1:17" s="115" customFormat="1" ht="41.25" customHeight="1" x14ac:dyDescent="0.3">
      <c r="A361" s="116" t="s">
        <v>450</v>
      </c>
      <c r="B361" s="116" t="s">
        <v>451</v>
      </c>
      <c r="C361" s="116" t="s">
        <v>6</v>
      </c>
      <c r="D361" s="143" t="s">
        <v>447</v>
      </c>
      <c r="E361" s="116" t="s">
        <v>460</v>
      </c>
      <c r="F361" s="123">
        <v>45844</v>
      </c>
      <c r="G361" s="123">
        <v>45845</v>
      </c>
      <c r="H361" s="117">
        <f>G361-6</f>
        <v>45839</v>
      </c>
      <c r="I361" s="117">
        <f>F361-4</f>
        <v>45840</v>
      </c>
      <c r="J361" s="117">
        <f>F361</f>
        <v>45844</v>
      </c>
      <c r="K361" s="123"/>
      <c r="L361" s="123">
        <v>45841</v>
      </c>
      <c r="M361" s="123">
        <v>45858</v>
      </c>
      <c r="N361" s="123">
        <v>45867</v>
      </c>
      <c r="O361" s="123">
        <v>45872</v>
      </c>
      <c r="P361" s="117">
        <v>45877</v>
      </c>
      <c r="Q361" s="117">
        <v>45408</v>
      </c>
    </row>
    <row r="362" spans="1:17" s="115" customFormat="1" ht="43.4" customHeight="1" x14ac:dyDescent="0.3">
      <c r="A362" s="126" t="s">
        <v>298</v>
      </c>
      <c r="B362" s="126" t="s">
        <v>456</v>
      </c>
      <c r="C362" s="126" t="s">
        <v>6</v>
      </c>
      <c r="D362" s="126" t="s">
        <v>31</v>
      </c>
      <c r="E362" s="129" t="s">
        <v>458</v>
      </c>
      <c r="F362" s="130">
        <v>45843</v>
      </c>
      <c r="G362" s="130">
        <v>45844</v>
      </c>
      <c r="H362" s="128">
        <f>F362-6</f>
        <v>45837</v>
      </c>
      <c r="I362" s="128">
        <f>F362-2</f>
        <v>45841</v>
      </c>
      <c r="J362" s="128">
        <f t="shared" ref="J362:J366" si="90">F362-1</f>
        <v>45842</v>
      </c>
      <c r="K362" s="130"/>
      <c r="L362" s="130">
        <v>45854</v>
      </c>
      <c r="M362" s="130">
        <v>45874</v>
      </c>
      <c r="N362" s="130">
        <v>45881</v>
      </c>
      <c r="O362" s="130">
        <v>45886</v>
      </c>
      <c r="P362" s="130">
        <v>45891</v>
      </c>
      <c r="Q362" s="117">
        <v>45408</v>
      </c>
    </row>
    <row r="363" spans="1:17" s="115" customFormat="1" ht="43.4" customHeight="1" x14ac:dyDescent="0.3">
      <c r="A363" s="126" t="s">
        <v>298</v>
      </c>
      <c r="B363" s="126" t="s">
        <v>456</v>
      </c>
      <c r="C363" s="126" t="s">
        <v>6</v>
      </c>
      <c r="D363" s="126" t="s">
        <v>418</v>
      </c>
      <c r="E363" s="126" t="s">
        <v>459</v>
      </c>
      <c r="F363" s="125">
        <v>45837</v>
      </c>
      <c r="G363" s="125">
        <v>45837</v>
      </c>
      <c r="H363" s="127">
        <f>F363-13</f>
        <v>45824</v>
      </c>
      <c r="I363" s="127">
        <f>F363-13</f>
        <v>45824</v>
      </c>
      <c r="J363" s="127">
        <f t="shared" si="90"/>
        <v>45836</v>
      </c>
      <c r="K363" s="130"/>
      <c r="L363" s="130">
        <v>45854</v>
      </c>
      <c r="M363" s="130">
        <v>45874</v>
      </c>
      <c r="N363" s="130">
        <v>45881</v>
      </c>
      <c r="O363" s="130">
        <v>45886</v>
      </c>
      <c r="P363" s="130">
        <v>45891</v>
      </c>
      <c r="Q363" s="117"/>
    </row>
    <row r="364" spans="1:17" s="115" customFormat="1" ht="38.9" customHeight="1" x14ac:dyDescent="0.3">
      <c r="A364" s="126" t="s">
        <v>298</v>
      </c>
      <c r="B364" s="126" t="s">
        <v>456</v>
      </c>
      <c r="C364" s="126" t="s">
        <v>6</v>
      </c>
      <c r="D364" s="126" t="s">
        <v>228</v>
      </c>
      <c r="E364" s="126" t="s">
        <v>460</v>
      </c>
      <c r="F364" s="125">
        <v>45840</v>
      </c>
      <c r="G364" s="125">
        <v>45840</v>
      </c>
      <c r="H364" s="127">
        <f>F364-13</f>
        <v>45827</v>
      </c>
      <c r="I364" s="127">
        <f>F364-13</f>
        <v>45827</v>
      </c>
      <c r="J364" s="127">
        <f t="shared" si="90"/>
        <v>45839</v>
      </c>
      <c r="K364" s="130"/>
      <c r="L364" s="130">
        <v>45854</v>
      </c>
      <c r="M364" s="130">
        <v>45874</v>
      </c>
      <c r="N364" s="130">
        <v>45881</v>
      </c>
      <c r="O364" s="130">
        <v>45886</v>
      </c>
      <c r="P364" s="130">
        <v>45891</v>
      </c>
      <c r="Q364" s="117">
        <v>45408</v>
      </c>
    </row>
    <row r="365" spans="1:17" s="115" customFormat="1" ht="39" customHeight="1" x14ac:dyDescent="0.3">
      <c r="A365" s="126" t="s">
        <v>298</v>
      </c>
      <c r="B365" s="126" t="s">
        <v>456</v>
      </c>
      <c r="C365" s="126" t="s">
        <v>6</v>
      </c>
      <c r="D365" s="126" t="s">
        <v>9</v>
      </c>
      <c r="E365" s="126" t="s">
        <v>461</v>
      </c>
      <c r="F365" s="130">
        <v>45845</v>
      </c>
      <c r="G365" s="130">
        <v>45847</v>
      </c>
      <c r="H365" s="127">
        <f t="shared" ref="H365" si="91">F365-13</f>
        <v>45832</v>
      </c>
      <c r="I365" s="127">
        <f>F365-4</f>
        <v>45841</v>
      </c>
      <c r="J365" s="127">
        <f t="shared" si="90"/>
        <v>45844</v>
      </c>
      <c r="K365" s="130"/>
      <c r="L365" s="130">
        <v>45854</v>
      </c>
      <c r="M365" s="130">
        <v>45874</v>
      </c>
      <c r="N365" s="130">
        <v>45881</v>
      </c>
      <c r="O365" s="130">
        <v>45886</v>
      </c>
      <c r="P365" s="130">
        <v>45891</v>
      </c>
      <c r="Q365" s="117">
        <v>45408</v>
      </c>
    </row>
    <row r="366" spans="1:17" s="115" customFormat="1" ht="35.9" customHeight="1" x14ac:dyDescent="0.3">
      <c r="A366" s="126" t="s">
        <v>298</v>
      </c>
      <c r="B366" s="126" t="s">
        <v>456</v>
      </c>
      <c r="C366" s="126" t="s">
        <v>6</v>
      </c>
      <c r="D366" s="126" t="s">
        <v>14</v>
      </c>
      <c r="E366" s="126" t="s">
        <v>462</v>
      </c>
      <c r="F366" s="130">
        <v>45849</v>
      </c>
      <c r="G366" s="130">
        <v>45850</v>
      </c>
      <c r="H366" s="127">
        <f>G366-13</f>
        <v>45837</v>
      </c>
      <c r="I366" s="127">
        <f>G366-7</f>
        <v>45843</v>
      </c>
      <c r="J366" s="127">
        <f t="shared" si="90"/>
        <v>45848</v>
      </c>
      <c r="K366" s="130"/>
      <c r="L366" s="130">
        <v>45854</v>
      </c>
      <c r="M366" s="130">
        <v>45874</v>
      </c>
      <c r="N366" s="130">
        <v>45881</v>
      </c>
      <c r="O366" s="130">
        <v>45886</v>
      </c>
      <c r="P366" s="130">
        <v>45891</v>
      </c>
      <c r="Q366" s="117">
        <v>45408</v>
      </c>
    </row>
    <row r="367" spans="1:17" s="115" customFormat="1" ht="41.25" customHeight="1" x14ac:dyDescent="0.3">
      <c r="A367" s="126" t="s">
        <v>298</v>
      </c>
      <c r="B367" s="126" t="s">
        <v>456</v>
      </c>
      <c r="C367" s="126" t="s">
        <v>6</v>
      </c>
      <c r="D367" s="143" t="s">
        <v>457</v>
      </c>
      <c r="E367" s="126" t="s">
        <v>463</v>
      </c>
      <c r="F367" s="130">
        <v>45854</v>
      </c>
      <c r="G367" s="130">
        <v>45855</v>
      </c>
      <c r="H367" s="127">
        <f>G367-6</f>
        <v>45849</v>
      </c>
      <c r="I367" s="127">
        <f>F367-4</f>
        <v>45850</v>
      </c>
      <c r="J367" s="127">
        <f>F367</f>
        <v>45854</v>
      </c>
      <c r="K367" s="130"/>
      <c r="L367" s="130">
        <v>45854</v>
      </c>
      <c r="M367" s="130">
        <v>45874</v>
      </c>
      <c r="N367" s="130">
        <v>45881</v>
      </c>
      <c r="O367" s="130">
        <v>45886</v>
      </c>
      <c r="P367" s="130">
        <v>45891</v>
      </c>
      <c r="Q367" s="117">
        <v>45408</v>
      </c>
    </row>
    <row r="368" spans="1:17" s="115" customFormat="1" ht="43.4" customHeight="1" x14ac:dyDescent="0.3">
      <c r="A368" s="116" t="s">
        <v>464</v>
      </c>
      <c r="B368" s="116" t="s">
        <v>465</v>
      </c>
      <c r="C368" s="116" t="s">
        <v>6</v>
      </c>
      <c r="D368" s="116" t="s">
        <v>410</v>
      </c>
      <c r="E368" s="141" t="s">
        <v>466</v>
      </c>
      <c r="F368" s="123">
        <v>45857</v>
      </c>
      <c r="G368" s="123">
        <v>45858</v>
      </c>
      <c r="H368" s="124">
        <f>F368-6</f>
        <v>45851</v>
      </c>
      <c r="I368" s="124">
        <f>F368-2</f>
        <v>45855</v>
      </c>
      <c r="J368" s="124">
        <f t="shared" ref="J368:J372" si="92">F368-1</f>
        <v>45856</v>
      </c>
      <c r="K368" s="123"/>
      <c r="L368" s="123">
        <v>45868</v>
      </c>
      <c r="M368" s="123">
        <v>45888</v>
      </c>
      <c r="N368" s="123">
        <v>45895</v>
      </c>
      <c r="O368" s="123">
        <v>45900</v>
      </c>
      <c r="P368" s="117">
        <v>45905</v>
      </c>
      <c r="Q368" s="117">
        <v>45626</v>
      </c>
    </row>
    <row r="369" spans="1:17" s="115" customFormat="1" ht="43.4" customHeight="1" x14ac:dyDescent="0.3">
      <c r="A369" s="116" t="s">
        <v>464</v>
      </c>
      <c r="B369" s="116" t="s">
        <v>465</v>
      </c>
      <c r="C369" s="116" t="s">
        <v>6</v>
      </c>
      <c r="D369" s="116" t="s">
        <v>446</v>
      </c>
      <c r="E369" s="116" t="s">
        <v>467</v>
      </c>
      <c r="F369" s="125">
        <v>45851</v>
      </c>
      <c r="G369" s="125">
        <v>45851</v>
      </c>
      <c r="H369" s="117">
        <f>F369-13</f>
        <v>45838</v>
      </c>
      <c r="I369" s="117">
        <f>F369-13</f>
        <v>45838</v>
      </c>
      <c r="J369" s="117">
        <f t="shared" si="92"/>
        <v>45850</v>
      </c>
      <c r="K369" s="123"/>
      <c r="L369" s="123">
        <v>45868</v>
      </c>
      <c r="M369" s="123">
        <v>45888</v>
      </c>
      <c r="N369" s="123">
        <v>45895</v>
      </c>
      <c r="O369" s="123">
        <v>45900</v>
      </c>
      <c r="P369" s="117">
        <v>45905</v>
      </c>
      <c r="Q369" s="117"/>
    </row>
    <row r="370" spans="1:17" s="115" customFormat="1" ht="38.9" customHeight="1" x14ac:dyDescent="0.3">
      <c r="A370" s="116" t="s">
        <v>464</v>
      </c>
      <c r="B370" s="116" t="s">
        <v>465</v>
      </c>
      <c r="C370" s="116" t="s">
        <v>6</v>
      </c>
      <c r="D370" s="116" t="s">
        <v>2</v>
      </c>
      <c r="E370" s="116" t="s">
        <v>468</v>
      </c>
      <c r="F370" s="125">
        <v>45854</v>
      </c>
      <c r="G370" s="125">
        <v>45854</v>
      </c>
      <c r="H370" s="117">
        <f>F370-13</f>
        <v>45841</v>
      </c>
      <c r="I370" s="117">
        <f>F370-13</f>
        <v>45841</v>
      </c>
      <c r="J370" s="117">
        <f t="shared" si="92"/>
        <v>45853</v>
      </c>
      <c r="K370" s="123"/>
      <c r="L370" s="123">
        <v>45868</v>
      </c>
      <c r="M370" s="123">
        <v>45888</v>
      </c>
      <c r="N370" s="123">
        <v>45895</v>
      </c>
      <c r="O370" s="123">
        <v>45900</v>
      </c>
      <c r="P370" s="117">
        <v>45905</v>
      </c>
      <c r="Q370" s="117">
        <v>45408</v>
      </c>
    </row>
    <row r="371" spans="1:17" s="115" customFormat="1" ht="39" customHeight="1" x14ac:dyDescent="0.3">
      <c r="A371" s="116" t="s">
        <v>464</v>
      </c>
      <c r="B371" s="116" t="s">
        <v>465</v>
      </c>
      <c r="C371" s="116" t="s">
        <v>6</v>
      </c>
      <c r="D371" s="116" t="s">
        <v>136</v>
      </c>
      <c r="E371" s="141" t="s">
        <v>469</v>
      </c>
      <c r="F371" s="123">
        <v>45859</v>
      </c>
      <c r="G371" s="123">
        <v>45861</v>
      </c>
      <c r="H371" s="117">
        <f t="shared" ref="H371" si="93">F371-13</f>
        <v>45846</v>
      </c>
      <c r="I371" s="117">
        <f>F371-4</f>
        <v>45855</v>
      </c>
      <c r="J371" s="117">
        <f t="shared" si="92"/>
        <v>45858</v>
      </c>
      <c r="K371" s="123"/>
      <c r="L371" s="123">
        <v>45868</v>
      </c>
      <c r="M371" s="123">
        <v>45888</v>
      </c>
      <c r="N371" s="123">
        <v>45895</v>
      </c>
      <c r="O371" s="123">
        <v>45900</v>
      </c>
      <c r="P371" s="117">
        <v>45905</v>
      </c>
      <c r="Q371" s="117">
        <v>45408</v>
      </c>
    </row>
    <row r="372" spans="1:17" s="115" customFormat="1" ht="35.9" customHeight="1" x14ac:dyDescent="0.3">
      <c r="A372" s="116" t="s">
        <v>464</v>
      </c>
      <c r="B372" s="116" t="s">
        <v>465</v>
      </c>
      <c r="C372" s="116" t="s">
        <v>6</v>
      </c>
      <c r="D372" s="116" t="s">
        <v>411</v>
      </c>
      <c r="E372" s="141" t="s">
        <v>470</v>
      </c>
      <c r="F372" s="123">
        <v>45863</v>
      </c>
      <c r="G372" s="123">
        <v>45864</v>
      </c>
      <c r="H372" s="117">
        <f>G372-13</f>
        <v>45851</v>
      </c>
      <c r="I372" s="117">
        <f>G372-7</f>
        <v>45857</v>
      </c>
      <c r="J372" s="117">
        <f t="shared" si="92"/>
        <v>45862</v>
      </c>
      <c r="K372" s="123"/>
      <c r="L372" s="123">
        <v>45868</v>
      </c>
      <c r="M372" s="123">
        <v>45888</v>
      </c>
      <c r="N372" s="123">
        <v>45895</v>
      </c>
      <c r="O372" s="123">
        <v>45900</v>
      </c>
      <c r="P372" s="117">
        <v>45905</v>
      </c>
      <c r="Q372" s="117">
        <v>45408</v>
      </c>
    </row>
    <row r="373" spans="1:17" s="115" customFormat="1" ht="41.25" customHeight="1" x14ac:dyDescent="0.3">
      <c r="A373" s="116" t="s">
        <v>464</v>
      </c>
      <c r="B373" s="116" t="s">
        <v>465</v>
      </c>
      <c r="C373" s="116" t="s">
        <v>6</v>
      </c>
      <c r="D373" s="143" t="s">
        <v>447</v>
      </c>
      <c r="E373" s="116" t="s">
        <v>471</v>
      </c>
      <c r="F373" s="123">
        <v>45868</v>
      </c>
      <c r="G373" s="123">
        <v>45869</v>
      </c>
      <c r="H373" s="117">
        <f>G373-6</f>
        <v>45863</v>
      </c>
      <c r="I373" s="117">
        <f>F373-4</f>
        <v>45864</v>
      </c>
      <c r="J373" s="117">
        <f>F373</f>
        <v>45868</v>
      </c>
      <c r="K373" s="123"/>
      <c r="L373" s="123">
        <v>45868</v>
      </c>
      <c r="M373" s="123">
        <v>45888</v>
      </c>
      <c r="N373" s="123">
        <v>45895</v>
      </c>
      <c r="O373" s="123">
        <v>45900</v>
      </c>
      <c r="P373" s="117">
        <v>45905</v>
      </c>
      <c r="Q373" s="117">
        <v>45408</v>
      </c>
    </row>
    <row r="374" spans="1:17" s="115" customFormat="1" ht="43.4" customHeight="1" x14ac:dyDescent="0.3">
      <c r="A374" s="126" t="s">
        <v>333</v>
      </c>
      <c r="B374" s="126" t="s">
        <v>472</v>
      </c>
      <c r="C374" s="126" t="s">
        <v>6</v>
      </c>
      <c r="D374" s="126" t="s">
        <v>31</v>
      </c>
      <c r="E374" s="129" t="s">
        <v>473</v>
      </c>
      <c r="F374" s="130">
        <v>45871</v>
      </c>
      <c r="G374" s="130">
        <v>45872</v>
      </c>
      <c r="H374" s="128">
        <f>F374-6</f>
        <v>45865</v>
      </c>
      <c r="I374" s="128">
        <f>F374-2</f>
        <v>45869</v>
      </c>
      <c r="J374" s="128">
        <f t="shared" ref="J374:J378" si="94">F374-1</f>
        <v>45870</v>
      </c>
      <c r="K374" s="130"/>
      <c r="L374" s="130">
        <v>45882</v>
      </c>
      <c r="M374" s="130">
        <v>45902</v>
      </c>
      <c r="N374" s="130">
        <v>45909</v>
      </c>
      <c r="O374" s="130">
        <v>45914</v>
      </c>
      <c r="P374" s="130">
        <v>45919</v>
      </c>
      <c r="Q374" s="117">
        <v>45408</v>
      </c>
    </row>
    <row r="375" spans="1:17" s="115" customFormat="1" ht="43.4" customHeight="1" x14ac:dyDescent="0.3">
      <c r="A375" s="126" t="s">
        <v>333</v>
      </c>
      <c r="B375" s="126" t="s">
        <v>472</v>
      </c>
      <c r="C375" s="126" t="s">
        <v>6</v>
      </c>
      <c r="D375" s="126" t="s">
        <v>418</v>
      </c>
      <c r="E375" s="126" t="s">
        <v>474</v>
      </c>
      <c r="F375" s="125">
        <v>45865</v>
      </c>
      <c r="G375" s="125">
        <v>45865</v>
      </c>
      <c r="H375" s="127">
        <f>F375-13</f>
        <v>45852</v>
      </c>
      <c r="I375" s="127">
        <f>F375-13</f>
        <v>45852</v>
      </c>
      <c r="J375" s="127">
        <f t="shared" si="94"/>
        <v>45864</v>
      </c>
      <c r="K375" s="130"/>
      <c r="L375" s="130">
        <v>45882</v>
      </c>
      <c r="M375" s="130">
        <v>45902</v>
      </c>
      <c r="N375" s="130">
        <v>45909</v>
      </c>
      <c r="O375" s="130">
        <v>45914</v>
      </c>
      <c r="P375" s="130">
        <v>45919</v>
      </c>
      <c r="Q375" s="117"/>
    </row>
    <row r="376" spans="1:17" s="115" customFormat="1" ht="38.9" customHeight="1" x14ac:dyDescent="0.3">
      <c r="A376" s="126" t="s">
        <v>333</v>
      </c>
      <c r="B376" s="126" t="s">
        <v>472</v>
      </c>
      <c r="C376" s="126" t="s">
        <v>6</v>
      </c>
      <c r="D376" s="126" t="s">
        <v>228</v>
      </c>
      <c r="E376" s="126" t="s">
        <v>475</v>
      </c>
      <c r="F376" s="125">
        <v>45868</v>
      </c>
      <c r="G376" s="125">
        <v>45868</v>
      </c>
      <c r="H376" s="127">
        <f>F376-13</f>
        <v>45855</v>
      </c>
      <c r="I376" s="127">
        <f>F376-13</f>
        <v>45855</v>
      </c>
      <c r="J376" s="127">
        <f t="shared" si="94"/>
        <v>45867</v>
      </c>
      <c r="K376" s="130"/>
      <c r="L376" s="130">
        <v>45882</v>
      </c>
      <c r="M376" s="130">
        <v>45902</v>
      </c>
      <c r="N376" s="130">
        <v>45909</v>
      </c>
      <c r="O376" s="130">
        <v>45914</v>
      </c>
      <c r="P376" s="130">
        <v>45919</v>
      </c>
      <c r="Q376" s="117">
        <v>45408</v>
      </c>
    </row>
    <row r="377" spans="1:17" s="115" customFormat="1" ht="39" customHeight="1" x14ac:dyDescent="0.3">
      <c r="A377" s="126" t="s">
        <v>333</v>
      </c>
      <c r="B377" s="126" t="s">
        <v>472</v>
      </c>
      <c r="C377" s="126" t="s">
        <v>6</v>
      </c>
      <c r="D377" s="126" t="s">
        <v>9</v>
      </c>
      <c r="E377" s="126" t="s">
        <v>476</v>
      </c>
      <c r="F377" s="130">
        <v>45873</v>
      </c>
      <c r="G377" s="130">
        <v>45875</v>
      </c>
      <c r="H377" s="127">
        <f t="shared" ref="H377" si="95">F377-13</f>
        <v>45860</v>
      </c>
      <c r="I377" s="127">
        <f>F377-4</f>
        <v>45869</v>
      </c>
      <c r="J377" s="127">
        <f t="shared" si="94"/>
        <v>45872</v>
      </c>
      <c r="K377" s="130"/>
      <c r="L377" s="130">
        <v>45882</v>
      </c>
      <c r="M377" s="130">
        <v>45902</v>
      </c>
      <c r="N377" s="130">
        <v>45909</v>
      </c>
      <c r="O377" s="130">
        <v>45914</v>
      </c>
      <c r="P377" s="130">
        <v>45919</v>
      </c>
      <c r="Q377" s="117">
        <v>45408</v>
      </c>
    </row>
    <row r="378" spans="1:17" s="115" customFormat="1" ht="35.9" customHeight="1" x14ac:dyDescent="0.3">
      <c r="A378" s="126" t="s">
        <v>333</v>
      </c>
      <c r="B378" s="126" t="s">
        <v>472</v>
      </c>
      <c r="C378" s="126" t="s">
        <v>6</v>
      </c>
      <c r="D378" s="126" t="s">
        <v>14</v>
      </c>
      <c r="E378" s="126" t="s">
        <v>477</v>
      </c>
      <c r="F378" s="130">
        <v>45877</v>
      </c>
      <c r="G378" s="130">
        <v>45878</v>
      </c>
      <c r="H378" s="127">
        <f>G378-13</f>
        <v>45865</v>
      </c>
      <c r="I378" s="127">
        <f>G378-7</f>
        <v>45871</v>
      </c>
      <c r="J378" s="127">
        <f t="shared" si="94"/>
        <v>45876</v>
      </c>
      <c r="K378" s="130"/>
      <c r="L378" s="130">
        <v>45882</v>
      </c>
      <c r="M378" s="130">
        <v>45902</v>
      </c>
      <c r="N378" s="130">
        <v>45909</v>
      </c>
      <c r="O378" s="130">
        <v>45914</v>
      </c>
      <c r="P378" s="130">
        <v>45919</v>
      </c>
      <c r="Q378" s="117">
        <v>45408</v>
      </c>
    </row>
    <row r="379" spans="1:17" s="115" customFormat="1" ht="41.25" customHeight="1" x14ac:dyDescent="0.3">
      <c r="A379" s="126" t="s">
        <v>333</v>
      </c>
      <c r="B379" s="126" t="s">
        <v>472</v>
      </c>
      <c r="C379" s="126" t="s">
        <v>6</v>
      </c>
      <c r="D379" s="143" t="s">
        <v>457</v>
      </c>
      <c r="E379" s="126" t="s">
        <v>478</v>
      </c>
      <c r="F379" s="130">
        <v>45882</v>
      </c>
      <c r="G379" s="130">
        <v>45883</v>
      </c>
      <c r="H379" s="127">
        <f>G379-6</f>
        <v>45877</v>
      </c>
      <c r="I379" s="127">
        <f>F379-4</f>
        <v>45878</v>
      </c>
      <c r="J379" s="127">
        <f>F379</f>
        <v>45882</v>
      </c>
      <c r="K379" s="130"/>
      <c r="L379" s="130">
        <v>45882</v>
      </c>
      <c r="M379" s="130">
        <v>45902</v>
      </c>
      <c r="N379" s="130">
        <v>45909</v>
      </c>
      <c r="O379" s="130">
        <v>45914</v>
      </c>
      <c r="P379" s="130">
        <v>45919</v>
      </c>
      <c r="Q379" s="117">
        <v>45408</v>
      </c>
    </row>
    <row r="380" spans="1:17" s="115" customFormat="1" ht="43.4" customHeight="1" x14ac:dyDescent="0.3">
      <c r="A380" s="116" t="s">
        <v>57</v>
      </c>
      <c r="B380" s="116" t="s">
        <v>481</v>
      </c>
      <c r="C380" s="116" t="s">
        <v>6</v>
      </c>
      <c r="D380" s="116" t="s">
        <v>31</v>
      </c>
      <c r="E380" s="141"/>
      <c r="F380" s="144" t="s">
        <v>487</v>
      </c>
      <c r="G380" s="144" t="s">
        <v>487</v>
      </c>
      <c r="H380" s="124" t="e">
        <f>F380-6</f>
        <v>#VALUE!</v>
      </c>
      <c r="I380" s="124"/>
      <c r="J380" s="124"/>
      <c r="K380" s="123"/>
      <c r="L380" s="123"/>
      <c r="M380" s="123"/>
      <c r="N380" s="123"/>
      <c r="O380" s="123"/>
      <c r="P380" s="117"/>
      <c r="Q380" s="117">
        <v>45626</v>
      </c>
    </row>
    <row r="381" spans="1:17" s="115" customFormat="1" ht="43.4" customHeight="1" x14ac:dyDescent="0.3">
      <c r="A381" s="116" t="s">
        <v>57</v>
      </c>
      <c r="B381" s="116" t="s">
        <v>481</v>
      </c>
      <c r="C381" s="116" t="s">
        <v>6</v>
      </c>
      <c r="D381" s="116" t="s">
        <v>418</v>
      </c>
      <c r="E381" s="116" t="s">
        <v>482</v>
      </c>
      <c r="F381" s="125">
        <v>45879</v>
      </c>
      <c r="G381" s="125">
        <v>45879</v>
      </c>
      <c r="H381" s="117">
        <f>F381-13</f>
        <v>45866</v>
      </c>
      <c r="I381" s="117">
        <f>F381-13</f>
        <v>45866</v>
      </c>
      <c r="J381" s="117">
        <f t="shared" ref="J381:J384" si="96">F381-1</f>
        <v>45878</v>
      </c>
      <c r="K381" s="123"/>
      <c r="L381" s="123">
        <v>45896</v>
      </c>
      <c r="M381" s="123">
        <v>45916</v>
      </c>
      <c r="N381" s="123">
        <v>45923</v>
      </c>
      <c r="O381" s="123">
        <v>45928</v>
      </c>
      <c r="P381" s="117">
        <v>45933</v>
      </c>
      <c r="Q381" s="117"/>
    </row>
    <row r="382" spans="1:17" s="115" customFormat="1" ht="38.9" customHeight="1" x14ac:dyDescent="0.3">
      <c r="A382" s="116" t="s">
        <v>57</v>
      </c>
      <c r="B382" s="116" t="s">
        <v>481</v>
      </c>
      <c r="C382" s="116" t="s">
        <v>6</v>
      </c>
      <c r="D382" s="116" t="s">
        <v>228</v>
      </c>
      <c r="E382" s="116" t="s">
        <v>483</v>
      </c>
      <c r="F382" s="125">
        <v>45882</v>
      </c>
      <c r="G382" s="125">
        <v>45882</v>
      </c>
      <c r="H382" s="117">
        <f>F382-13</f>
        <v>45869</v>
      </c>
      <c r="I382" s="117">
        <f>F382-13</f>
        <v>45869</v>
      </c>
      <c r="J382" s="117">
        <f t="shared" si="96"/>
        <v>45881</v>
      </c>
      <c r="K382" s="123"/>
      <c r="L382" s="123">
        <v>45896</v>
      </c>
      <c r="M382" s="123">
        <v>45916</v>
      </c>
      <c r="N382" s="123">
        <v>45923</v>
      </c>
      <c r="O382" s="123">
        <v>45928</v>
      </c>
      <c r="P382" s="117">
        <v>45933</v>
      </c>
      <c r="Q382" s="117">
        <v>45408</v>
      </c>
    </row>
    <row r="383" spans="1:17" s="115" customFormat="1" ht="39" customHeight="1" x14ac:dyDescent="0.3">
      <c r="A383" s="116" t="s">
        <v>57</v>
      </c>
      <c r="B383" s="116" t="s">
        <v>481</v>
      </c>
      <c r="C383" s="116" t="s">
        <v>6</v>
      </c>
      <c r="D383" s="116" t="s">
        <v>9</v>
      </c>
      <c r="E383" s="141" t="s">
        <v>484</v>
      </c>
      <c r="F383" s="123">
        <v>45887</v>
      </c>
      <c r="G383" s="123">
        <v>45889</v>
      </c>
      <c r="H383" s="117">
        <f t="shared" ref="H383" si="97">F383-13</f>
        <v>45874</v>
      </c>
      <c r="I383" s="117">
        <f>F383-4</f>
        <v>45883</v>
      </c>
      <c r="J383" s="117">
        <f t="shared" si="96"/>
        <v>45886</v>
      </c>
      <c r="K383" s="123"/>
      <c r="L383" s="123">
        <v>45896</v>
      </c>
      <c r="M383" s="123">
        <v>45916</v>
      </c>
      <c r="N383" s="123">
        <v>45923</v>
      </c>
      <c r="O383" s="123">
        <v>45928</v>
      </c>
      <c r="P383" s="117">
        <v>45933</v>
      </c>
      <c r="Q383" s="117">
        <v>45408</v>
      </c>
    </row>
    <row r="384" spans="1:17" s="115" customFormat="1" ht="35.9" customHeight="1" x14ac:dyDescent="0.3">
      <c r="A384" s="116" t="s">
        <v>57</v>
      </c>
      <c r="B384" s="116" t="s">
        <v>481</v>
      </c>
      <c r="C384" s="116" t="s">
        <v>6</v>
      </c>
      <c r="D384" s="116" t="s">
        <v>14</v>
      </c>
      <c r="E384" s="141" t="s">
        <v>485</v>
      </c>
      <c r="F384" s="123">
        <v>45891</v>
      </c>
      <c r="G384" s="123">
        <v>45892</v>
      </c>
      <c r="H384" s="117">
        <f>G384-13</f>
        <v>45879</v>
      </c>
      <c r="I384" s="117">
        <f>G384-7</f>
        <v>45885</v>
      </c>
      <c r="J384" s="117">
        <f t="shared" si="96"/>
        <v>45890</v>
      </c>
      <c r="K384" s="123"/>
      <c r="L384" s="123">
        <v>45896</v>
      </c>
      <c r="M384" s="123">
        <v>45916</v>
      </c>
      <c r="N384" s="123">
        <v>45923</v>
      </c>
      <c r="O384" s="123">
        <v>45928</v>
      </c>
      <c r="P384" s="117">
        <v>45933</v>
      </c>
      <c r="Q384" s="117">
        <v>45408</v>
      </c>
    </row>
    <row r="385" spans="1:17" s="115" customFormat="1" ht="41.25" customHeight="1" x14ac:dyDescent="0.3">
      <c r="A385" s="116" t="s">
        <v>57</v>
      </c>
      <c r="B385" s="116" t="s">
        <v>481</v>
      </c>
      <c r="C385" s="116" t="s">
        <v>6</v>
      </c>
      <c r="D385" s="143" t="s">
        <v>457</v>
      </c>
      <c r="E385" s="116" t="s">
        <v>486</v>
      </c>
      <c r="F385" s="123">
        <v>45896</v>
      </c>
      <c r="G385" s="123">
        <v>45897</v>
      </c>
      <c r="H385" s="117">
        <f>G385-6</f>
        <v>45891</v>
      </c>
      <c r="I385" s="117">
        <f>F385-4</f>
        <v>45892</v>
      </c>
      <c r="J385" s="117">
        <f>F385</f>
        <v>45896</v>
      </c>
      <c r="K385" s="123"/>
      <c r="L385" s="123">
        <v>45896</v>
      </c>
      <c r="M385" s="123">
        <v>45916</v>
      </c>
      <c r="N385" s="123">
        <v>45923</v>
      </c>
      <c r="O385" s="123">
        <v>45928</v>
      </c>
      <c r="P385" s="117">
        <v>45933</v>
      </c>
      <c r="Q385" s="117">
        <v>45408</v>
      </c>
    </row>
    <row r="386" spans="1:17" s="115" customFormat="1" ht="43.4" customHeight="1" x14ac:dyDescent="0.3">
      <c r="A386" s="126" t="s">
        <v>11</v>
      </c>
      <c r="B386" s="126" t="s">
        <v>488</v>
      </c>
      <c r="C386" s="126" t="s">
        <v>6</v>
      </c>
      <c r="D386" s="126" t="s">
        <v>31</v>
      </c>
      <c r="E386" s="129" t="s">
        <v>489</v>
      </c>
      <c r="F386" s="130">
        <v>45899</v>
      </c>
      <c r="G386" s="130">
        <v>45900</v>
      </c>
      <c r="H386" s="128">
        <f>F386-6</f>
        <v>45893</v>
      </c>
      <c r="I386" s="128">
        <f>F386-2</f>
        <v>45897</v>
      </c>
      <c r="J386" s="128">
        <f t="shared" ref="J386:J390" si="98">F386-1</f>
        <v>45898</v>
      </c>
      <c r="K386" s="130"/>
      <c r="L386" s="130">
        <v>45910</v>
      </c>
      <c r="M386" s="130">
        <v>45930</v>
      </c>
      <c r="N386" s="130">
        <v>45937</v>
      </c>
      <c r="O386" s="130">
        <v>45942</v>
      </c>
      <c r="P386" s="130">
        <v>45947</v>
      </c>
      <c r="Q386" s="117">
        <v>45408</v>
      </c>
    </row>
    <row r="387" spans="1:17" s="115" customFormat="1" ht="43.4" customHeight="1" x14ac:dyDescent="0.3">
      <c r="A387" s="126" t="s">
        <v>11</v>
      </c>
      <c r="B387" s="126" t="s">
        <v>488</v>
      </c>
      <c r="C387" s="126" t="s">
        <v>6</v>
      </c>
      <c r="D387" s="126" t="s">
        <v>418</v>
      </c>
      <c r="E387" s="126" t="s">
        <v>490</v>
      </c>
      <c r="F387" s="125">
        <v>45893</v>
      </c>
      <c r="G387" s="125">
        <v>45893</v>
      </c>
      <c r="H387" s="127">
        <f>F387-13</f>
        <v>45880</v>
      </c>
      <c r="I387" s="127">
        <f>F387-13</f>
        <v>45880</v>
      </c>
      <c r="J387" s="127">
        <f t="shared" si="98"/>
        <v>45892</v>
      </c>
      <c r="K387" s="130"/>
      <c r="L387" s="130">
        <v>45910</v>
      </c>
      <c r="M387" s="130">
        <v>45930</v>
      </c>
      <c r="N387" s="130">
        <v>45937</v>
      </c>
      <c r="O387" s="130">
        <v>45942</v>
      </c>
      <c r="P387" s="130">
        <v>45947</v>
      </c>
      <c r="Q387" s="117"/>
    </row>
    <row r="388" spans="1:17" s="115" customFormat="1" ht="38.9" customHeight="1" x14ac:dyDescent="0.3">
      <c r="A388" s="126" t="s">
        <v>11</v>
      </c>
      <c r="B388" s="126" t="s">
        <v>488</v>
      </c>
      <c r="C388" s="126" t="s">
        <v>6</v>
      </c>
      <c r="D388" s="126" t="s">
        <v>228</v>
      </c>
      <c r="E388" s="126" t="s">
        <v>491</v>
      </c>
      <c r="F388" s="125">
        <v>45896</v>
      </c>
      <c r="G388" s="125">
        <v>45896</v>
      </c>
      <c r="H388" s="127">
        <f>F388-13</f>
        <v>45883</v>
      </c>
      <c r="I388" s="127">
        <f>F388-13</f>
        <v>45883</v>
      </c>
      <c r="J388" s="127">
        <f t="shared" si="98"/>
        <v>45895</v>
      </c>
      <c r="K388" s="130"/>
      <c r="L388" s="130">
        <v>45910</v>
      </c>
      <c r="M388" s="130">
        <v>45930</v>
      </c>
      <c r="N388" s="130">
        <v>45937</v>
      </c>
      <c r="O388" s="130">
        <v>45942</v>
      </c>
      <c r="P388" s="130">
        <v>45947</v>
      </c>
      <c r="Q388" s="117">
        <v>45408</v>
      </c>
    </row>
    <row r="389" spans="1:17" s="115" customFormat="1" ht="39" customHeight="1" x14ac:dyDescent="0.3">
      <c r="A389" s="126" t="s">
        <v>11</v>
      </c>
      <c r="B389" s="126" t="s">
        <v>488</v>
      </c>
      <c r="C389" s="126" t="s">
        <v>6</v>
      </c>
      <c r="D389" s="126" t="s">
        <v>9</v>
      </c>
      <c r="E389" s="126" t="s">
        <v>492</v>
      </c>
      <c r="F389" s="130">
        <v>45901</v>
      </c>
      <c r="G389" s="130">
        <v>45903</v>
      </c>
      <c r="H389" s="127">
        <f t="shared" ref="H389" si="99">F389-13</f>
        <v>45888</v>
      </c>
      <c r="I389" s="127">
        <f>F389-4</f>
        <v>45897</v>
      </c>
      <c r="J389" s="127">
        <f t="shared" si="98"/>
        <v>45900</v>
      </c>
      <c r="K389" s="130"/>
      <c r="L389" s="130">
        <v>45910</v>
      </c>
      <c r="M389" s="130">
        <v>45930</v>
      </c>
      <c r="N389" s="130">
        <v>45937</v>
      </c>
      <c r="O389" s="130">
        <v>45942</v>
      </c>
      <c r="P389" s="130">
        <v>45947</v>
      </c>
      <c r="Q389" s="117">
        <v>45408</v>
      </c>
    </row>
    <row r="390" spans="1:17" s="115" customFormat="1" ht="35.9" customHeight="1" x14ac:dyDescent="0.3">
      <c r="A390" s="126" t="s">
        <v>11</v>
      </c>
      <c r="B390" s="126" t="s">
        <v>488</v>
      </c>
      <c r="C390" s="126" t="s">
        <v>6</v>
      </c>
      <c r="D390" s="126" t="s">
        <v>14</v>
      </c>
      <c r="E390" s="126" t="s">
        <v>493</v>
      </c>
      <c r="F390" s="130">
        <v>45905</v>
      </c>
      <c r="G390" s="130">
        <v>45906</v>
      </c>
      <c r="H390" s="127">
        <f>G390-13</f>
        <v>45893</v>
      </c>
      <c r="I390" s="127">
        <f>G390-7</f>
        <v>45899</v>
      </c>
      <c r="J390" s="127">
        <f t="shared" si="98"/>
        <v>45904</v>
      </c>
      <c r="K390" s="130"/>
      <c r="L390" s="130">
        <v>45910</v>
      </c>
      <c r="M390" s="130">
        <v>45930</v>
      </c>
      <c r="N390" s="130">
        <v>45937</v>
      </c>
      <c r="O390" s="130">
        <v>45942</v>
      </c>
      <c r="P390" s="130">
        <v>45947</v>
      </c>
      <c r="Q390" s="117">
        <v>45408</v>
      </c>
    </row>
    <row r="391" spans="1:17" s="115" customFormat="1" ht="41.25" customHeight="1" x14ac:dyDescent="0.3">
      <c r="A391" s="126" t="s">
        <v>11</v>
      </c>
      <c r="B391" s="126" t="s">
        <v>488</v>
      </c>
      <c r="C391" s="126" t="s">
        <v>6</v>
      </c>
      <c r="D391" s="143" t="s">
        <v>457</v>
      </c>
      <c r="E391" s="126" t="s">
        <v>494</v>
      </c>
      <c r="F391" s="130">
        <v>45910</v>
      </c>
      <c r="G391" s="130">
        <v>45911</v>
      </c>
      <c r="H391" s="127">
        <f>G391-6</f>
        <v>45905</v>
      </c>
      <c r="I391" s="127">
        <f>F391-4</f>
        <v>45906</v>
      </c>
      <c r="J391" s="127">
        <f>F391</f>
        <v>45910</v>
      </c>
      <c r="K391" s="130"/>
      <c r="L391" s="130">
        <v>45910</v>
      </c>
      <c r="M391" s="130">
        <v>45930</v>
      </c>
      <c r="N391" s="130">
        <v>45937</v>
      </c>
      <c r="O391" s="130">
        <v>45942</v>
      </c>
      <c r="P391" s="130">
        <v>45947</v>
      </c>
      <c r="Q391" s="117">
        <v>45408</v>
      </c>
    </row>
    <row r="393" spans="1:17" ht="17.5" x14ac:dyDescent="0.3">
      <c r="A393" s="148" t="s">
        <v>101</v>
      </c>
      <c r="B393" s="148"/>
      <c r="C393" s="148"/>
      <c r="D393" s="148"/>
      <c r="E393" s="148"/>
      <c r="F393" s="148"/>
      <c r="G393" s="148"/>
    </row>
    <row r="394" spans="1:17" ht="17.5" x14ac:dyDescent="0.35">
      <c r="A394" s="154" t="s">
        <v>495</v>
      </c>
      <c r="B394" s="155"/>
      <c r="C394" s="155"/>
      <c r="D394" s="155"/>
      <c r="E394" s="156"/>
      <c r="F394" s="157"/>
      <c r="G394" s="157"/>
    </row>
  </sheetData>
  <mergeCells count="5">
    <mergeCell ref="N71:P71"/>
    <mergeCell ref="A393:G393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1200" r:id="rId1"/>
  <ignoredErrors>
    <ignoredError sqref="J4 J7 J16 J13 H134 H189 I360 J361 I366 J367 I372 J373 I378 J379 I384 I390 J385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4635E4B18E7A2E429BC76D3B9B46461F" ma:contentTypeVersion="16" ma:contentTypeDescription="新建文档。" ma:contentTypeScope="" ma:versionID="3254e68064f095f10dc057e4011f8453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ed8cd939161bc0befbbffab955a9b4e5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图像标记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EE6F88-3D41-45B8-9624-69480915B461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2.xml><?xml version="1.0" encoding="utf-8"?>
<ds:datastoreItem xmlns:ds="http://schemas.openxmlformats.org/officeDocument/2006/customXml" ds:itemID="{CCA28F59-6B72-4E57-9C30-8952DEBE2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E8F36-542B-4974-87A5-03C76FFFA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Wu</dc:creator>
  <cp:lastModifiedBy>Jessica He</cp:lastModifiedBy>
  <dcterms:created xsi:type="dcterms:W3CDTF">2022-05-18T01:49:05Z</dcterms:created>
  <dcterms:modified xsi:type="dcterms:W3CDTF">2025-07-04T14:23:57Z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</Properties>
</file>